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Y:\SERVIÇO DE FORMALIZAÇÃO DE PESSOAL\1 DOCUMENTOS SEFOP\RELATORIOS MENSAIS\2026\11 - TRANSPARÊNCIA\02.2026 - Trabalhando\SERVIDORES - CEDIDOS E DEVOLVIDOS\"/>
    </mc:Choice>
  </mc:AlternateContent>
  <xr:revisionPtr revIDLastSave="0" documentId="13_ncr:1_{4427EE2B-F656-47C7-9909-09302DF36A6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ervidores" sheetId="1" r:id="rId1"/>
  </sheets>
  <definedNames>
    <definedName name="_xlnm._FilterDatabase" localSheetId="0" hidden="1">Servidores!$A$7:$AMI$7</definedName>
    <definedName name="_xlnm.Print_Area" localSheetId="0">Servidores!$A$1:$N$88</definedName>
    <definedName name="Excel_BuiltIn_Print_Titles_1">Servidores!$B$1:$IS$7</definedName>
    <definedName name="Print_Area_0" localSheetId="0">Servidores!$A$1:$N$82</definedName>
    <definedName name="_xlnm.Print_Titles" localSheetId="0">Servidores!$1:$7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83" i="1" l="1"/>
  <c r="M83" i="1"/>
  <c r="L83" i="1"/>
  <c r="K83" i="1"/>
  <c r="J83" i="1"/>
  <c r="I83" i="1"/>
  <c r="H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<sst xmlns="http://schemas.openxmlformats.org/spreadsheetml/2006/main" count="319" uniqueCount="182">
  <si>
    <t>RELAÇÃO MENSAL DOS SERVIDORES CEDIDOS COM AS RESPECTIVAS REMUNERAÇÕES</t>
  </si>
  <si>
    <t>DEMONSTRATIVO DE VENCIMENTOS -SERVIDORES CEDIDOS (UNIDADE)</t>
  </si>
  <si>
    <t>UNIDADE: : Hospital Estadual de Dermatologia Sanitária Colônia Santa Marta - HDS</t>
  </si>
  <si>
    <t>Unidade</t>
  </si>
  <si>
    <t>Nome do Servidor</t>
  </si>
  <si>
    <t>Data Admissão/Início</t>
  </si>
  <si>
    <t>Cargo</t>
  </si>
  <si>
    <t xml:space="preserve"> Valor do Salário Bruto (R$)</t>
  </si>
  <si>
    <t>Abono de Ferias / Férias (R$)</t>
  </si>
  <si>
    <t>Valor 13º (R$)</t>
  </si>
  <si>
    <t xml:space="preserve">Outros Proventos R$ </t>
  </si>
  <si>
    <t>Salário do Mês (R$)</t>
  </si>
  <si>
    <t>Demais Descontos (R$)</t>
  </si>
  <si>
    <t>Valor Líquido (R$)</t>
  </si>
  <si>
    <t>Hospital Estadual de Dermatologia Sanitária Colônia Santa Marta - HDS</t>
  </si>
  <si>
    <t>ALEXANDRA DA COSTA VIANA</t>
  </si>
  <si>
    <t>Técnico em Enfermagem - Lei 22.524</t>
  </si>
  <si>
    <t>ANA LUIZA CARDOSO DOS SANTOS</t>
  </si>
  <si>
    <t>Auxiliar de Enfermagem - QT - 23.232</t>
  </si>
  <si>
    <t>ANA MARIA BATISTA</t>
  </si>
  <si>
    <t>ANA MARIA GOMES</t>
  </si>
  <si>
    <t>Auxiliar de Serviços Gerais - QT - 23.232</t>
  </si>
  <si>
    <t>ANGELICA FERREIRA CHANDECO DOS SANTOS</t>
  </si>
  <si>
    <t>Assistente Técnico de Saúde - Lei 22.524</t>
  </si>
  <si>
    <t>APARECIDA ELAINE DE CASTRO</t>
  </si>
  <si>
    <t>Assistente Social - Lei 22.524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</si>
  <si>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</si>
  <si>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</si>
  <si>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</si>
  <si>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</si>
  <si>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</si>
  <si>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</si>
  <si>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</si>
  <si>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</si>
  <si>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DIVINA ALECRIM DA SILVA</t>
  </si>
  <si>
    <t>DIVINA LUCIA RIOS MATIAS</t>
  </si>
  <si>
    <t>DIVINA NEIAS FERREIRA</t>
  </si>
  <si>
    <t>EDSON CARDOSO DOS SANTOS</t>
  </si>
  <si>
    <t>Médico - Lei 22.524</t>
  </si>
  <si>
    <t>ELIANA LOUZEIRO TIAGO</t>
  </si>
  <si>
    <t>ELIETE CAIXETA DE RESENDE</t>
  </si>
  <si>
    <t>Técnico em Saúde Bucal - Lei 22.524</t>
  </si>
  <si>
    <t>ELISANGELA DA SILVA LINO</t>
  </si>
  <si>
    <t>EVA ALVES PEREIRA</t>
  </si>
  <si>
    <t>FERNANDO DE SOUSA MATOS</t>
  </si>
  <si>
    <t>FLAVIO HENRIQUE ROVERY DA SILVA</t>
  </si>
  <si>
    <t>Fisioterapeuta - Lei 22.524</t>
  </si>
  <si>
    <t>GIVAN RODRIGUES DOS REIS</t>
  </si>
  <si>
    <t>GUSTAVO MATHEUSSI MERISIO</t>
  </si>
  <si>
    <t>HELICA PEREIRA DA SILVA</t>
  </si>
  <si>
    <t>IRIVAN SILVA OLIVEIRA</t>
  </si>
  <si>
    <t>ITACY VIEIRA DE MORAIS</t>
  </si>
  <si>
    <t>IZABEL PEREIRA DOS SANTOS BARBOSA</t>
  </si>
  <si>
    <t>JACONIAS TEIXEIRA MENDES</t>
  </si>
  <si>
    <t>JAIR FELIPE RIBEIRO JUNIOR</t>
  </si>
  <si>
    <t>JOANA D ARC RODRIGUES DA SILVA</t>
  </si>
  <si>
    <t>Agente de Portaria - M SAÚDE</t>
  </si>
  <si>
    <t>JOANA DARC NETO DE SOUZA PONTES</t>
  </si>
  <si>
    <t>JOAO DE DEUS ROCHA BATISTA</t>
  </si>
  <si>
    <t>JOAO PAULO DOS REIS COSTA</t>
  </si>
  <si>
    <t>JOSE PEREIRA DOS SANTOS</t>
  </si>
  <si>
    <t>JOSE ROBERVAL RODRIGUES DE LUCENA</t>
  </si>
  <si>
    <t>LAUREANO RASMUSSEM</t>
  </si>
  <si>
    <t>Enfermeiro - Lei 22.524</t>
  </si>
  <si>
    <t>LEILA SECUNDA LIMA</t>
  </si>
  <si>
    <t>LEONARDO CRISPIM PIRES DOIA</t>
  </si>
  <si>
    <t>LETICIA DO AMPARO RODRIGUES NEVES</t>
  </si>
  <si>
    <t>LUCI SANTOS DE ALMEIDA</t>
  </si>
  <si>
    <t>LUCIA CRISTINA DA COSTA DOS SANTOS</t>
  </si>
  <si>
    <t>LUCIMAR NUNES CORDEIRO BORGES</t>
  </si>
  <si>
    <t>LUZANIR CARVALHO DE FRANCA</t>
  </si>
  <si>
    <t>MARCIA SALVADOR</t>
  </si>
  <si>
    <t>MARIA ALVES ARAUJO</t>
  </si>
  <si>
    <t>MARIA APARECIDA DA SILVA</t>
  </si>
  <si>
    <t>MARIA APARECIDA DE LIMA</t>
  </si>
  <si>
    <t>MARIA APARECIDA MOREIRA</t>
  </si>
  <si>
    <t>MARIA CLOTILDES SOARES MAYER FERREIRA</t>
  </si>
  <si>
    <t>MARIA CRISTINA PERES BERNARDINI RORIZ</t>
  </si>
  <si>
    <t>MARIA DA PENHA BRAGA REGES</t>
  </si>
  <si>
    <t>MARIA DE JESUS</t>
  </si>
  <si>
    <t>MARIA MARTA DOS SANTOS</t>
  </si>
  <si>
    <t>MARISA ROCHA DE SOUZA BATISTA</t>
  </si>
  <si>
    <t>MARLI RAMOS DE SOUSA OLIVEIRA</t>
  </si>
  <si>
    <t>MAURICIO AMARO DE SOUZA</t>
  </si>
  <si>
    <t>MICHELE QUINTINO JAPIASSU</t>
  </si>
  <si>
    <t>NELY PEREIRA</t>
  </si>
  <si>
    <t>NIRENE FERREIRA COSTA ANTUNES</t>
  </si>
  <si>
    <t>NOURIVAN GONCALVES DE LIMA SOUZA</t>
  </si>
  <si>
    <t>POLLIENNE TORRES BARROS</t>
  </si>
  <si>
    <t>RAIMUNDO BARBOSA DE SOUSA</t>
  </si>
  <si>
    <t>Auxiliar Técnico de Saúde - QT - 23.232</t>
  </si>
  <si>
    <t>REGINA PACHECO DA SILVA</t>
  </si>
  <si>
    <t>REINALDO REZENDE</t>
  </si>
  <si>
    <t>RONALDO DONIZETE DOS SANTOS JUNIOR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</si>
  <si>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</si>
  <si>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</si>
  <si>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</si>
  <si>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</si>
  <si>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</si>
  <si>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</si>
  <si>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NALBIO OLIVEIRA DA SILVA</t>
  </si>
  <si>
    <t>ENCARREGADO DE ADMINISTRAÇÃO DE PESSOAL</t>
  </si>
  <si>
    <t>CPF</t>
  </si>
  <si>
    <t>927.113.591-15</t>
  </si>
  <si>
    <t>763.255.801-25</t>
  </si>
  <si>
    <t>805.469.351-68</t>
  </si>
  <si>
    <t>478.540.141-91</t>
  </si>
  <si>
    <t>190.396.111-49</t>
  </si>
  <si>
    <t>234.260.121-20</t>
  </si>
  <si>
    <t>693.158.097-34</t>
  </si>
  <si>
    <t>008.405.581-20</t>
  </si>
  <si>
    <t>764.541.931-87</t>
  </si>
  <si>
    <t>295.636.231-34</t>
  </si>
  <si>
    <t>996.402.101-10</t>
  </si>
  <si>
    <t>030.616.791-38</t>
  </si>
  <si>
    <t>865.108.271-15</t>
  </si>
  <si>
    <t>402.200.523-87</t>
  </si>
  <si>
    <t>795.185.751-34</t>
  </si>
  <si>
    <t>467.212.581-53</t>
  </si>
  <si>
    <t>417.091.521-68</t>
  </si>
  <si>
    <t>255.914.521-91</t>
  </si>
  <si>
    <t>634.079.491-20</t>
  </si>
  <si>
    <t>234.174.201-72</t>
  </si>
  <si>
    <t>028.517.641-28</t>
  </si>
  <si>
    <t>929.401.611-00</t>
  </si>
  <si>
    <t>005.383.301-55</t>
  </si>
  <si>
    <t>068.012.668-61</t>
  </si>
  <si>
    <t>287.840.061-53</t>
  </si>
  <si>
    <t>506.176.211-87</t>
  </si>
  <si>
    <t>851.703.051-68</t>
  </si>
  <si>
    <t>344.706.113-87</t>
  </si>
  <si>
    <t>154.451.431-04</t>
  </si>
  <si>
    <t>303.300.251-04</t>
  </si>
  <si>
    <t>413.336.081-87</t>
  </si>
  <si>
    <t>769.956.151-15</t>
  </si>
  <si>
    <t>269.004.241-04</t>
  </si>
  <si>
    <t>484.074.291-04</t>
  </si>
  <si>
    <t>147.647.332-34</t>
  </si>
  <si>
    <t>008.406.671-75</t>
  </si>
  <si>
    <t>769.981.931-49</t>
  </si>
  <si>
    <t>116.540.231-91</t>
  </si>
  <si>
    <t>807.926.181-49</t>
  </si>
  <si>
    <t>355.500.661-49</t>
  </si>
  <si>
    <t>010.608.421-65</t>
  </si>
  <si>
    <t>785.786.041-72</t>
  </si>
  <si>
    <t>371.283.961-87</t>
  </si>
  <si>
    <t>315.672.311-87</t>
  </si>
  <si>
    <t>592.351.871-68</t>
  </si>
  <si>
    <t>254.419.223-20</t>
  </si>
  <si>
    <t>882.275.531-68</t>
  </si>
  <si>
    <t>382.924.911-04</t>
  </si>
  <si>
    <t>422.779.221-53</t>
  </si>
  <si>
    <t>057.474.456-85</t>
  </si>
  <si>
    <t>320.919.231-68</t>
  </si>
  <si>
    <t>199.611.461-15</t>
  </si>
  <si>
    <t>599.559.531-87</t>
  </si>
  <si>
    <t>856.090.301-10</t>
  </si>
  <si>
    <t>251.187.221-87</t>
  </si>
  <si>
    <t>282.729.192-49</t>
  </si>
  <si>
    <t>928.092.601-25</t>
  </si>
  <si>
    <t>348.983.361-91</t>
  </si>
  <si>
    <t>875.375.401-87</t>
  </si>
  <si>
    <t>721.104.491-87</t>
  </si>
  <si>
    <t>467.354.371-87</t>
  </si>
  <si>
    <t>556.686.661-15</t>
  </si>
  <si>
    <t>814.639.521-04</t>
  </si>
  <si>
    <t>935.605.751-68</t>
  </si>
  <si>
    <t>254.464.281-53</t>
  </si>
  <si>
    <t>326.817.631-34</t>
  </si>
  <si>
    <t>181.299.006-53</t>
  </si>
  <si>
    <t>026.638.931-70</t>
  </si>
  <si>
    <t>860.483.841-49</t>
  </si>
  <si>
    <t>864.077.591-53</t>
  </si>
  <si>
    <t>375.121.021-00</t>
  </si>
  <si>
    <t>307.640.331-15</t>
  </si>
  <si>
    <t>260.630.421-72</t>
  </si>
  <si>
    <t>774.214.341-00</t>
  </si>
  <si>
    <t>Competência: Fevereiro_2026</t>
  </si>
  <si>
    <t>Goiânia, 05 de março de 2026.</t>
  </si>
  <si>
    <t>ADRIANA MARTINS DE LUCENA</t>
  </si>
  <si>
    <t>005.942.441-96</t>
  </si>
  <si>
    <t>Técnico em Gestão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</si>
</sst>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\-??_-;_-@_-"/>
  </numFmts>
  <fonts count="31" x14ac:knownFonts="1">
    <font>
      <sz val="11"/>
      <color rgb="FF000000"/>
      <name val="Calibri"/>
      <charset val="1"/>
    </font>
    <font>
      <sz val="11"/>
      <color rgb="FFFFFFFF"/>
      <name val="Calibri"/>
      <family val="2"/>
    </font>
    <font>
      <sz val="11"/>
      <color rgb="FF9C0006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sz val="11"/>
      <color rgb="FF006100"/>
      <name val="Calibri"/>
      <family val="2"/>
    </font>
    <font>
      <b/>
      <sz val="15"/>
      <color rgb="FF1F497D"/>
      <name val="Calibri"/>
      <family val="2"/>
    </font>
    <font>
      <b/>
      <sz val="15"/>
      <color rgb="FF44546A"/>
      <name val="Calibri"/>
      <family val="2"/>
    </font>
    <font>
      <b/>
      <sz val="15"/>
      <color theme="3"/>
      <name val="Calibri"/>
      <family val="2"/>
    </font>
    <font>
      <b/>
      <sz val="13"/>
      <color rgb="FF1F497D"/>
      <name val="Calibri"/>
      <family val="2"/>
    </font>
    <font>
      <b/>
      <sz val="13"/>
      <color rgb="FF44546A"/>
      <name val="Calibri"/>
      <family val="2"/>
    </font>
    <font>
      <b/>
      <sz val="13"/>
      <color theme="3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rgb="FF9C6500"/>
      <name val="Calibri"/>
      <family val="2"/>
    </font>
    <font>
      <sz val="10"/>
      <name val="Arial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sz val="11"/>
      <color rgb="FFFF0000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C0C0C0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1B8E1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4F81BD"/>
        <bgColor rgb="FF4472C4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thick">
        <color rgb="FFA1B8E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/>
    <xf numFmtId="0" fontId="29" fillId="2" borderId="0" applyBorder="0" applyProtection="0"/>
    <xf numFmtId="0" fontId="29" fillId="3" borderId="0" applyBorder="0" applyProtection="0"/>
    <xf numFmtId="0" fontId="29" fillId="4" borderId="0" applyBorder="0" applyProtection="0"/>
    <xf numFmtId="0" fontId="29" fillId="5" borderId="0" applyBorder="0" applyProtection="0"/>
    <xf numFmtId="0" fontId="29" fillId="6" borderId="0" applyBorder="0" applyProtection="0"/>
    <xf numFmtId="0" fontId="29" fillId="7" borderId="0" applyBorder="0" applyProtection="0"/>
    <xf numFmtId="0" fontId="29" fillId="8" borderId="0" applyBorder="0" applyProtection="0"/>
    <xf numFmtId="0" fontId="29" fillId="9" borderId="0" applyBorder="0" applyProtection="0"/>
    <xf numFmtId="0" fontId="29" fillId="10" borderId="0" applyBorder="0" applyProtection="0"/>
    <xf numFmtId="0" fontId="29" fillId="11" borderId="0" applyBorder="0" applyProtection="0"/>
    <xf numFmtId="0" fontId="29" fillId="12" borderId="0" applyBorder="0" applyProtection="0"/>
    <xf numFmtId="0" fontId="29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9" borderId="0" applyBorder="0" applyProtection="0"/>
    <xf numFmtId="0" fontId="1" fillId="20" borderId="0" applyBorder="0" applyProtection="0"/>
    <xf numFmtId="0" fontId="1" fillId="21" borderId="0" applyBorder="0" applyProtection="0"/>
    <xf numFmtId="0" fontId="1" fillId="22" borderId="0" applyBorder="0" applyProtection="0"/>
    <xf numFmtId="0" fontId="1" fillId="23" borderId="0" applyBorder="0" applyProtection="0"/>
    <xf numFmtId="0" fontId="1" fillId="24" borderId="0" applyBorder="0" applyProtection="0"/>
    <xf numFmtId="0" fontId="1" fillId="25" borderId="0" applyBorder="0" applyProtection="0"/>
    <xf numFmtId="0" fontId="2" fillId="26" borderId="0" applyBorder="0" applyProtection="0"/>
    <xf numFmtId="0" fontId="3" fillId="26" borderId="0" applyBorder="0" applyProtection="0"/>
    <xf numFmtId="0" fontId="3" fillId="26" borderId="0" applyBorder="0" applyProtection="0"/>
    <xf numFmtId="0" fontId="4" fillId="27" borderId="1" applyProtection="0"/>
    <xf numFmtId="0" fontId="5" fillId="28" borderId="2" applyProtection="0"/>
    <xf numFmtId="0" fontId="6" fillId="0" borderId="0" applyBorder="0" applyProtection="0"/>
    <xf numFmtId="0" fontId="7" fillId="29" borderId="0" applyBorder="0" applyProtection="0"/>
    <xf numFmtId="0" fontId="8" fillId="29" borderId="0" applyBorder="0" applyProtection="0"/>
    <xf numFmtId="0" fontId="8" fillId="29" borderId="0" applyBorder="0" applyProtection="0"/>
    <xf numFmtId="0" fontId="9" fillId="0" borderId="3" applyProtection="0"/>
    <xf numFmtId="0" fontId="10" fillId="0" borderId="4" applyProtection="0"/>
    <xf numFmtId="0" fontId="11" fillId="0" borderId="4" applyProtection="0"/>
    <xf numFmtId="0" fontId="12" fillId="0" borderId="5" applyProtection="0"/>
    <xf numFmtId="0" fontId="13" fillId="0" borderId="6" applyProtection="0"/>
    <xf numFmtId="0" fontId="14" fillId="0" borderId="6" applyProtection="0"/>
    <xf numFmtId="0" fontId="15" fillId="0" borderId="7" applyProtection="0"/>
    <xf numFmtId="0" fontId="15" fillId="0" borderId="0" applyBorder="0" applyProtection="0"/>
    <xf numFmtId="0" fontId="16" fillId="30" borderId="1" applyProtection="0"/>
    <xf numFmtId="0" fontId="17" fillId="0" borderId="8" applyProtection="0"/>
    <xf numFmtId="0" fontId="18" fillId="31" borderId="0" applyBorder="0" applyProtection="0"/>
    <xf numFmtId="0" fontId="19" fillId="31" borderId="0" applyBorder="0" applyProtection="0"/>
    <xf numFmtId="0" fontId="19" fillId="31" borderId="0" applyBorder="0" applyProtection="0"/>
    <xf numFmtId="0" fontId="20" fillId="0" borderId="0"/>
    <xf numFmtId="0" fontId="29" fillId="0" borderId="0"/>
    <xf numFmtId="0" fontId="29" fillId="32" borderId="9" applyProtection="0"/>
    <xf numFmtId="0" fontId="29" fillId="32" borderId="9" applyProtection="0"/>
    <xf numFmtId="0" fontId="29" fillId="32" borderId="9" applyProtection="0"/>
    <xf numFmtId="0" fontId="21" fillId="27" borderId="10" applyProtection="0"/>
    <xf numFmtId="0" fontId="22" fillId="0" borderId="0" applyBorder="0" applyProtection="0"/>
    <xf numFmtId="0" fontId="23" fillId="0" borderId="0" applyBorder="0" applyProtection="0"/>
  </cellStyleXfs>
  <cellXfs count="22">
    <xf numFmtId="0" fontId="0" fillId="0" borderId="0" xfId="0"/>
    <xf numFmtId="0" fontId="24" fillId="0" borderId="11" xfId="48" applyFont="1" applyBorder="1" applyAlignment="1" applyProtection="1">
      <alignment horizontal="center" vertical="center" wrapText="1"/>
      <protection hidden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164" fontId="24" fillId="0" borderId="0" xfId="0" applyNumberFormat="1" applyFont="1" applyAlignment="1">
      <alignment horizontal="right" vertical="center"/>
    </xf>
    <xf numFmtId="164" fontId="24" fillId="0" borderId="0" xfId="0" applyNumberFormat="1" applyFont="1" applyAlignment="1">
      <alignment horizontal="center" vertical="center"/>
    </xf>
    <xf numFmtId="0" fontId="25" fillId="34" borderId="11" xfId="0" applyFont="1" applyFill="1" applyBorder="1" applyAlignment="1">
      <alignment horizontal="center" vertical="center" wrapText="1"/>
    </xf>
    <xf numFmtId="0" fontId="30" fillId="34" borderId="11" xfId="0" applyFont="1" applyFill="1" applyBorder="1" applyAlignment="1">
      <alignment horizontal="center" vertical="center" wrapText="1"/>
    </xf>
    <xf numFmtId="0" fontId="24" fillId="0" borderId="11" xfId="48" applyFont="1" applyBorder="1" applyAlignment="1">
      <alignment horizontal="center" vertical="center" wrapText="1"/>
    </xf>
    <xf numFmtId="4" fontId="24" fillId="33" borderId="11" xfId="48" applyNumberFormat="1" applyFont="1" applyFill="1" applyBorder="1" applyAlignment="1">
      <alignment horizontal="right" vertical="center" wrapText="1"/>
    </xf>
    <xf numFmtId="4" fontId="24" fillId="0" borderId="11" xfId="48" applyNumberFormat="1" applyFont="1" applyBorder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wrapText="1"/>
    </xf>
    <xf numFmtId="14" fontId="27" fillId="0" borderId="11" xfId="0" applyNumberFormat="1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24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33" borderId="12" xfId="0" applyFont="1" applyFill="1" applyBorder="1" applyAlignment="1">
      <alignment horizontal="center" vertical="center"/>
    </xf>
    <xf numFmtId="0" fontId="26" fillId="33" borderId="13" xfId="0" applyFont="1" applyFill="1" applyBorder="1" applyAlignment="1">
      <alignment horizontal="center" vertical="center"/>
    </xf>
    <xf numFmtId="0" fontId="26" fillId="33" borderId="14" xfId="0" applyFont="1" applyFill="1" applyBorder="1" applyAlignment="1">
      <alignment horizontal="center" vertical="center"/>
    </xf>
  </cellXfs>
  <cellStyles count="55"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40% - Accent1" xfId="7" xr:uid="{00000000-0005-0000-0000-00000C000000}"/>
    <cellStyle name="40% - Accent2" xfId="8" xr:uid="{00000000-0005-0000-0000-00000D000000}"/>
    <cellStyle name="40% - Accent3" xfId="9" xr:uid="{00000000-0005-0000-0000-00000E000000}"/>
    <cellStyle name="40% - Accent4" xfId="10" xr:uid="{00000000-0005-0000-0000-00000F000000}"/>
    <cellStyle name="40% - Accent5" xfId="11" xr:uid="{00000000-0005-0000-0000-000010000000}"/>
    <cellStyle name="40% - Accent6" xfId="12" xr:uid="{00000000-0005-0000-0000-000011000000}"/>
    <cellStyle name="60% - Accent1" xfId="13" xr:uid="{00000000-0005-0000-0000-000012000000}"/>
    <cellStyle name="60% - Accent2" xfId="14" xr:uid="{00000000-0005-0000-0000-000013000000}"/>
    <cellStyle name="60% - Accent3" xfId="15" xr:uid="{00000000-0005-0000-0000-000014000000}"/>
    <cellStyle name="60% - Accent4" xfId="16" xr:uid="{00000000-0005-0000-0000-000015000000}"/>
    <cellStyle name="60% - Accent5" xfId="17" xr:uid="{00000000-0005-0000-0000-000016000000}"/>
    <cellStyle name="60% - Accent6" xfId="18" xr:uid="{00000000-0005-0000-0000-000017000000}"/>
    <cellStyle name="Accent1" xfId="19" xr:uid="{00000000-0005-0000-0000-000018000000}"/>
    <cellStyle name="Accent2" xfId="20" xr:uid="{00000000-0005-0000-0000-000019000000}"/>
    <cellStyle name="Accent3" xfId="21" xr:uid="{00000000-0005-0000-0000-00001A000000}"/>
    <cellStyle name="Accent4" xfId="22" xr:uid="{00000000-0005-0000-0000-00001B000000}"/>
    <cellStyle name="Accent5" xfId="23" xr:uid="{00000000-0005-0000-0000-00001C000000}"/>
    <cellStyle name="Accent6" xfId="24" xr:uid="{00000000-0005-0000-0000-00001D000000}"/>
    <cellStyle name="Bad 1" xfId="25" xr:uid="{00000000-0005-0000-0000-00001E000000}"/>
    <cellStyle name="Bad 2" xfId="26" xr:uid="{00000000-0005-0000-0000-00001F000000}"/>
    <cellStyle name="Bad 3" xfId="27" xr:uid="{00000000-0005-0000-0000-000020000000}"/>
    <cellStyle name="Calculation" xfId="28" xr:uid="{00000000-0005-0000-0000-000021000000}"/>
    <cellStyle name="Check Cell" xfId="29" xr:uid="{00000000-0005-0000-0000-000022000000}"/>
    <cellStyle name="Explanatory Text" xfId="30" xr:uid="{00000000-0005-0000-0000-000023000000}"/>
    <cellStyle name="Good 2" xfId="31" xr:uid="{00000000-0005-0000-0000-000024000000}"/>
    <cellStyle name="Good 3" xfId="32" xr:uid="{00000000-0005-0000-0000-000025000000}"/>
    <cellStyle name="Good 4" xfId="33" xr:uid="{00000000-0005-0000-0000-000026000000}"/>
    <cellStyle name="Heading 1 3" xfId="34" xr:uid="{00000000-0005-0000-0000-000027000000}"/>
    <cellStyle name="Heading 1 4" xfId="35" xr:uid="{00000000-0005-0000-0000-000028000000}"/>
    <cellStyle name="Heading 1 5" xfId="36" xr:uid="{00000000-0005-0000-0000-000029000000}"/>
    <cellStyle name="Heading 2 4" xfId="37" xr:uid="{00000000-0005-0000-0000-00002A000000}"/>
    <cellStyle name="Heading 2 5" xfId="38" xr:uid="{00000000-0005-0000-0000-00002B000000}"/>
    <cellStyle name="Heading 2 6" xfId="39" xr:uid="{00000000-0005-0000-0000-00002C000000}"/>
    <cellStyle name="Heading 3" xfId="40" xr:uid="{00000000-0005-0000-0000-00002D000000}"/>
    <cellStyle name="Heading 4" xfId="41" xr:uid="{00000000-0005-0000-0000-00002E000000}"/>
    <cellStyle name="Input" xfId="42" xr:uid="{00000000-0005-0000-0000-00002F000000}"/>
    <cellStyle name="Linked Cell" xfId="43" xr:uid="{00000000-0005-0000-0000-000030000000}"/>
    <cellStyle name="Neutral 5" xfId="44" xr:uid="{00000000-0005-0000-0000-000031000000}"/>
    <cellStyle name="Neutral 6" xfId="45" xr:uid="{00000000-0005-0000-0000-000032000000}"/>
    <cellStyle name="Neutral 7" xfId="46" xr:uid="{00000000-0005-0000-0000-000033000000}"/>
    <cellStyle name="Normal" xfId="0" builtinId="0"/>
    <cellStyle name="Normal 2" xfId="47" xr:uid="{00000000-0005-0000-0000-000034000000}"/>
    <cellStyle name="Normal_Planilha1_1" xfId="48" xr:uid="{00000000-0005-0000-0000-000035000000}"/>
    <cellStyle name="Note 6" xfId="49" xr:uid="{00000000-0005-0000-0000-000036000000}"/>
    <cellStyle name="Note 7" xfId="50" xr:uid="{00000000-0005-0000-0000-000037000000}"/>
    <cellStyle name="Note 8" xfId="51" xr:uid="{00000000-0005-0000-0000-000038000000}"/>
    <cellStyle name="Output" xfId="52" xr:uid="{00000000-0005-0000-0000-000039000000}"/>
    <cellStyle name="Title" xfId="53" xr:uid="{00000000-0005-0000-0000-00003A000000}"/>
    <cellStyle name="Warning Text" xfId="54" xr:uid="{00000000-0005-0000-0000-00003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7E4BD"/>
      <rgbColor rgb="FF0000FF"/>
      <rgbColor rgb="FFFCD5B5"/>
      <rgbColor rgb="FFFFC7CE"/>
      <rgbColor rgb="FFB7DEE8"/>
      <rgbColor rgb="FF9C0006"/>
      <rgbColor rgb="FF006100"/>
      <rgbColor rgb="FF000080"/>
      <rgbColor rgb="FF9C6500"/>
      <rgbColor rgb="FFEBF1DE"/>
      <rgbColor rgb="FFCCC1DA"/>
      <rgbColor rgb="FFC0C0C0"/>
      <rgbColor rgb="FF7F7F7F"/>
      <rgbColor rgb="FF95B3D7"/>
      <rgbColor rgb="FFC0504D"/>
      <rgbColor rgb="FFFFFFCC"/>
      <rgbColor rgb="FFDBEEF4"/>
      <rgbColor rgb="FF660066"/>
      <rgbColor rgb="FFF79646"/>
      <rgbColor rgb="FFF2DCDB"/>
      <rgbColor rgb="FFB9CDE5"/>
      <rgbColor rgb="FF000080"/>
      <rgbColor rgb="FFFDEADA"/>
      <rgbColor rgb="FFC3D69B"/>
      <rgbColor rgb="FFA7C0DE"/>
      <rgbColor rgb="FFF2F2F2"/>
      <rgbColor rgb="FF800000"/>
      <rgbColor rgb="FFE6E0EC"/>
      <rgbColor rgb="FF0000FF"/>
      <rgbColor rgb="FFA1B8E1"/>
      <rgbColor rgb="FFDCE6F2"/>
      <rgbColor rgb="FFC6EFCE"/>
      <rgbColor rgb="FFFFEB9C"/>
      <rgbColor rgb="FF93CDDD"/>
      <rgbColor rgb="FFD99694"/>
      <rgbColor rgb="FFB3A2C7"/>
      <rgbColor rgb="FFFFCC99"/>
      <rgbColor rgb="FF4472C4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4F81BD"/>
      <rgbColor rgb="FF003300"/>
      <rgbColor rgb="FF44546A"/>
      <rgbColor rgb="FFE6B9B8"/>
      <rgbColor rgb="FFB2B2B2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2362200</xdr:colOff>
      <xdr:row>0</xdr:row>
      <xdr:rowOff>54000</xdr:rowOff>
    </xdr:from>
    <xdr:to>
      <xdr:col>9</xdr:col>
      <xdr:colOff>300107</xdr:colOff>
      <xdr:row>2</xdr:row>
      <xdr:rowOff>298080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52950" y="54000"/>
          <a:ext cx="6843782" cy="125373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I89"/>
  <sheetViews>
    <sheetView showGridLines="0" tabSelected="1" zoomScaleNormal="100" workbookViewId="0">
      <selection activeCell="B6" sqref="B6:N6"/>
    </sheetView>
  </sheetViews>
  <sheetFormatPr defaultColWidth="19.140625" defaultRowHeight="15" customHeight="1" x14ac:dyDescent="0.25"/>
  <cols>
    <col min="1" max="1" width="1.28515625" style="2" customWidth="1"/>
    <col min="2" max="2" width="31.5703125" style="3" customWidth="1"/>
    <col min="3" max="3" width="36.85546875" style="11" customWidth="1"/>
    <col min="4" max="4" width="11.85546875" style="11" hidden="1" customWidth="1"/>
    <col min="5" max="5" width="14" style="11" bestFit="1" customWidth="1"/>
    <col min="6" max="6" width="17.5703125" style="11" customWidth="1"/>
    <col min="7" max="7" width="30.5703125" style="2" customWidth="1"/>
    <col min="8" max="8" width="18.85546875" style="4" customWidth="1"/>
    <col min="9" max="9" width="15.7109375" style="5" customWidth="1"/>
    <col min="10" max="10" width="12.140625" style="5" bestFit="1" customWidth="1"/>
    <col min="11" max="11" width="11.42578125" style="5" customWidth="1"/>
    <col min="12" max="12" width="13.5703125" style="5" customWidth="1"/>
    <col min="13" max="13" width="18.5703125" style="5" customWidth="1"/>
    <col min="14" max="14" width="15.42578125" style="5" customWidth="1"/>
    <col min="15" max="1023" width="19.140625" style="2"/>
  </cols>
  <sheetData>
    <row r="1" spans="2:14" ht="39.75" customHeight="1" x14ac:dyDescent="0.25">
      <c r="C1" s="2"/>
      <c r="D1" s="2"/>
      <c r="E1" s="2"/>
      <c r="F1" s="2"/>
    </row>
    <row r="2" spans="2:14" ht="39.75" customHeight="1" x14ac:dyDescent="0.25">
      <c r="C2" s="2"/>
      <c r="D2" s="2"/>
      <c r="E2" s="2"/>
      <c r="F2" s="2"/>
    </row>
    <row r="3" spans="2:14" ht="39.75" customHeight="1" x14ac:dyDescent="0.25">
      <c r="B3" s="17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2:14" ht="39.75" customHeight="1" x14ac:dyDescent="0.25">
      <c r="B4" s="18" t="s">
        <v>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2:14" ht="21.75" customHeight="1" x14ac:dyDescent="0.25">
      <c r="B5" s="12" t="s">
        <v>177</v>
      </c>
      <c r="C5" s="2"/>
      <c r="D5" s="2"/>
      <c r="E5" s="2"/>
      <c r="F5" s="2"/>
    </row>
    <row r="6" spans="2:14" ht="29.25" customHeight="1" x14ac:dyDescent="0.25">
      <c r="B6" s="19" t="s">
        <v>2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</row>
    <row r="7" spans="2:14" ht="39.75" customHeight="1" x14ac:dyDescent="0.25">
      <c r="B7" s="6" t="s">
        <v>3</v>
      </c>
      <c r="C7" s="6" t="s">
        <v>4</v>
      </c>
      <c r="D7" s="6"/>
      <c r="E7" s="7" t="s">
        <v>102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6" t="s">
        <v>12</v>
      </c>
      <c r="N7" s="6" t="s">
        <v>13</v>
      </c>
    </row>
    <row r="8" spans="2:14" ht="22.5" x14ac:dyDescent="0.25">
      <c r="B8" s="8" t="s">
        <v>14</v>
      </c>
      <c r="C8" s="8" t="s">
        <v>179</v>
      </c>
      <c r="D8" s="8" t="s">
        <v>180</v>
      </c>
      <c r="E8" s="1" t="str">
        <f>LEFT(D8,3) &amp; ".***.***-" &amp; RIGHT(D8,2)</f>
        <v>005.***.***-96</v>
      </c>
      <c r="F8" s="13">
        <v>39114</v>
      </c>
      <c r="G8" s="8" t="s">
        <v>181</v>
      </c>
      <c r="H8" s="9">
        <v>25942.28</v>
      </c>
      <c r="I8" s="9">
        <v>0</v>
      </c>
      <c r="J8" s="10">
        <v>0</v>
      </c>
      <c r="K8" s="9">
        <v>16843.75</v>
      </c>
      <c r="L8" s="9">
        <v>7582.11</v>
      </c>
      <c r="M8" s="9">
        <v>9013.9</v>
      </c>
      <c r="N8" s="10">
        <v>16928.38</v>
      </c>
    </row>
    <row r="9" spans="2:14" ht="22.5" x14ac:dyDescent="0.25">
      <c r="B9" s="8" t="s">
        <v>14</v>
      </c>
      <c r="C9" s="8" t="s">
        <v>15</v>
      </c>
      <c r="D9" s="8" t="s">
        <v>103</v>
      </c>
      <c r="E9" s="1" t="str">
        <f t="shared" ref="E9:E72" si="0">LEFT(D9,3) &amp; ".***.***-" &amp; RIGHT(D9,2)</f>
        <v>927.***.***-15</v>
      </c>
      <c r="F9" s="13">
        <v>40897</v>
      </c>
      <c r="G9" s="8" t="s">
        <v>16</v>
      </c>
      <c r="H9" s="10">
        <v>7158.71</v>
      </c>
      <c r="I9" s="10">
        <v>0</v>
      </c>
      <c r="J9" s="10">
        <v>0</v>
      </c>
      <c r="K9" s="10">
        <v>231.62</v>
      </c>
      <c r="L9" s="10">
        <v>4193.08</v>
      </c>
      <c r="M9" s="9">
        <v>1309.1500000000001</v>
      </c>
      <c r="N9" s="10">
        <v>5849.56</v>
      </c>
    </row>
    <row r="10" spans="2:14" ht="22.5" x14ac:dyDescent="0.25">
      <c r="B10" s="8" t="s">
        <v>14</v>
      </c>
      <c r="C10" s="8" t="s">
        <v>17</v>
      </c>
      <c r="D10" s="8" t="s">
        <v>104</v>
      </c>
      <c r="E10" s="1" t="str">
        <f t="shared" si="0"/>
        <v>763.***.***-25</v>
      </c>
      <c r="F10" s="13">
        <v>40910</v>
      </c>
      <c r="G10" s="8" t="s">
        <v>18</v>
      </c>
      <c r="H10" s="10">
        <v>3338.04</v>
      </c>
      <c r="I10" s="10">
        <v>0</v>
      </c>
      <c r="J10" s="10">
        <v>0</v>
      </c>
      <c r="K10" s="10">
        <v>112.13</v>
      </c>
      <c r="L10" s="10">
        <v>2280.42</v>
      </c>
      <c r="M10" s="9">
        <v>732.59999999999991</v>
      </c>
      <c r="N10" s="10">
        <v>2588.77</v>
      </c>
    </row>
    <row r="11" spans="2:14" ht="22.5" x14ac:dyDescent="0.25">
      <c r="B11" s="8" t="s">
        <v>14</v>
      </c>
      <c r="C11" s="8" t="s">
        <v>19</v>
      </c>
      <c r="D11" s="8" t="s">
        <v>105</v>
      </c>
      <c r="E11" s="1" t="str">
        <f t="shared" si="0"/>
        <v>805.***.***-68</v>
      </c>
      <c r="F11" s="13">
        <v>40591</v>
      </c>
      <c r="G11" s="8" t="s">
        <v>16</v>
      </c>
      <c r="H11" s="10">
        <v>7158.71</v>
      </c>
      <c r="I11" s="10">
        <v>0</v>
      </c>
      <c r="J11" s="10">
        <v>0</v>
      </c>
      <c r="K11" s="10">
        <v>231.62</v>
      </c>
      <c r="L11" s="10">
        <v>4193.08</v>
      </c>
      <c r="M11" s="9">
        <v>3087.8499999999995</v>
      </c>
      <c r="N11" s="10">
        <v>4070.86</v>
      </c>
    </row>
    <row r="12" spans="2:14" ht="22.5" x14ac:dyDescent="0.25">
      <c r="B12" s="8" t="s">
        <v>14</v>
      </c>
      <c r="C12" s="8" t="s">
        <v>20</v>
      </c>
      <c r="D12" s="8" t="s">
        <v>106</v>
      </c>
      <c r="E12" s="1" t="str">
        <f t="shared" si="0"/>
        <v>478.***.***-91</v>
      </c>
      <c r="F12" s="13">
        <v>40451</v>
      </c>
      <c r="G12" s="8" t="s">
        <v>21</v>
      </c>
      <c r="H12" s="10">
        <v>3029.1</v>
      </c>
      <c r="I12" s="10">
        <v>0</v>
      </c>
      <c r="J12" s="10">
        <v>0</v>
      </c>
      <c r="K12" s="10">
        <v>62.53</v>
      </c>
      <c r="L12" s="10">
        <v>1584.8</v>
      </c>
      <c r="M12" s="9">
        <v>890.28999999999985</v>
      </c>
      <c r="N12" s="10">
        <v>2138.81</v>
      </c>
    </row>
    <row r="13" spans="2:14" ht="22.5" x14ac:dyDescent="0.25">
      <c r="B13" s="8" t="s">
        <v>14</v>
      </c>
      <c r="C13" s="8" t="s">
        <v>22</v>
      </c>
      <c r="D13" s="8" t="s">
        <v>107</v>
      </c>
      <c r="E13" s="1" t="str">
        <f t="shared" si="0"/>
        <v>190.***.***-49</v>
      </c>
      <c r="F13" s="13">
        <v>28538</v>
      </c>
      <c r="G13" s="8" t="s">
        <v>23</v>
      </c>
      <c r="H13" s="10">
        <v>19463.12</v>
      </c>
      <c r="I13" s="10">
        <v>1568.3</v>
      </c>
      <c r="J13" s="10">
        <v>6879.95</v>
      </c>
      <c r="K13" s="10">
        <v>1173.6500000000001</v>
      </c>
      <c r="L13" s="10">
        <v>5313.66</v>
      </c>
      <c r="M13" s="9">
        <v>9280.130000000001</v>
      </c>
      <c r="N13" s="10">
        <v>10182.99</v>
      </c>
    </row>
    <row r="14" spans="2:14" ht="22.5" x14ac:dyDescent="0.25">
      <c r="B14" s="8" t="s">
        <v>14</v>
      </c>
      <c r="C14" s="8" t="s">
        <v>24</v>
      </c>
      <c r="D14" s="8" t="s">
        <v>108</v>
      </c>
      <c r="E14" s="1" t="str">
        <f t="shared" si="0"/>
        <v>234.***.***-20</v>
      </c>
      <c r="F14" s="13">
        <v>37179</v>
      </c>
      <c r="G14" s="8" t="s">
        <v>25</v>
      </c>
      <c r="H14" s="10">
        <v>12128.6</v>
      </c>
      <c r="I14" s="10">
        <v>0</v>
      </c>
      <c r="J14" s="10">
        <v>0</v>
      </c>
      <c r="K14" s="10">
        <v>506.99</v>
      </c>
      <c r="L14" s="10">
        <v>7232.52</v>
      </c>
      <c r="M14" s="9">
        <v>4001.2400000000002</v>
      </c>
      <c r="N14" s="10">
        <v>8127.36</v>
      </c>
    </row>
    <row r="15" spans="2:14" ht="22.5" x14ac:dyDescent="0.25">
      <c r="B15" s="8" t="s">
        <v>14</v>
      </c>
      <c r="C15" s="8" t="s">
        <v>26</v>
      </c>
      <c r="D15" s="8" t="s">
        <v>109</v>
      </c>
      <c r="E15" s="1" t="str">
        <f t="shared" si="0"/>
        <v>693.***.***-34</v>
      </c>
      <c r="F15" s="13">
        <v>40490</v>
      </c>
      <c r="G15" s="8" t="s">
        <v>21</v>
      </c>
      <c r="H15" s="10">
        <v>3187.58</v>
      </c>
      <c r="I15" s="10">
        <v>0</v>
      </c>
      <c r="J15" s="10">
        <v>0</v>
      </c>
      <c r="K15" s="10">
        <v>62.53</v>
      </c>
      <c r="L15" s="10">
        <v>1584.8</v>
      </c>
      <c r="M15" s="9">
        <v>867.14999999999986</v>
      </c>
      <c r="N15" s="10">
        <v>2320.4299999999998</v>
      </c>
    </row>
    <row r="16" spans="2:14" ht="22.5" x14ac:dyDescent="0.25">
      <c r="B16" s="8" t="s">
        <v>14</v>
      </c>
      <c r="C16" s="8" t="s">
        <v>27</v>
      </c>
      <c r="D16" s="8" t="s">
        <v>110</v>
      </c>
      <c r="E16" s="1" t="str">
        <f t="shared" si="0"/>
        <v>008.***.***-20</v>
      </c>
      <c r="F16" s="13">
        <v>40553</v>
      </c>
      <c r="G16" s="8" t="s">
        <v>16</v>
      </c>
      <c r="H16" s="10">
        <v>6927.09</v>
      </c>
      <c r="I16" s="10">
        <v>0</v>
      </c>
      <c r="J16" s="10">
        <v>0</v>
      </c>
      <c r="K16" s="10">
        <v>0</v>
      </c>
      <c r="L16" s="10">
        <v>4193.08</v>
      </c>
      <c r="M16" s="9">
        <v>1790.65</v>
      </c>
      <c r="N16" s="10">
        <v>5136.4399999999996</v>
      </c>
    </row>
    <row r="17" spans="2:14" ht="22.5" x14ac:dyDescent="0.25">
      <c r="B17" s="8" t="s">
        <v>14</v>
      </c>
      <c r="C17" s="8" t="s">
        <v>28</v>
      </c>
      <c r="D17" s="8" t="s">
        <v>111</v>
      </c>
      <c r="E17" s="1" t="str">
        <f t="shared" si="0"/>
        <v>764.***.***-87</v>
      </c>
      <c r="F17" s="13">
        <v>40429</v>
      </c>
      <c r="G17" s="8" t="s">
        <v>21</v>
      </c>
      <c r="H17" s="10">
        <v>3050.13</v>
      </c>
      <c r="I17" s="10">
        <v>279.24</v>
      </c>
      <c r="J17" s="10">
        <v>0</v>
      </c>
      <c r="K17" s="10">
        <v>0</v>
      </c>
      <c r="L17" s="10">
        <v>1493.68</v>
      </c>
      <c r="M17" s="9">
        <v>1056.24</v>
      </c>
      <c r="N17" s="10">
        <v>1993.89</v>
      </c>
    </row>
    <row r="18" spans="2:14" ht="22.5" x14ac:dyDescent="0.25">
      <c r="B18" s="8" t="s">
        <v>14</v>
      </c>
      <c r="C18" s="8" t="s">
        <v>29</v>
      </c>
      <c r="D18" s="8" t="s">
        <v>112</v>
      </c>
      <c r="E18" s="1" t="str">
        <f t="shared" si="0"/>
        <v>295.***.***-34</v>
      </c>
      <c r="F18" s="13">
        <v>38959</v>
      </c>
      <c r="G18" s="8" t="s">
        <v>16</v>
      </c>
      <c r="H18" s="10">
        <v>7888.56</v>
      </c>
      <c r="I18" s="10">
        <v>0</v>
      </c>
      <c r="J18" s="10">
        <v>0</v>
      </c>
      <c r="K18" s="10">
        <v>16.670000000000002</v>
      </c>
      <c r="L18" s="10">
        <v>4448.8500000000004</v>
      </c>
      <c r="M18" s="9">
        <v>3409.27</v>
      </c>
      <c r="N18" s="10">
        <v>4462.62</v>
      </c>
    </row>
    <row r="19" spans="2:14" ht="22.5" x14ac:dyDescent="0.25">
      <c r="B19" s="8" t="s">
        <v>14</v>
      </c>
      <c r="C19" s="8" t="s">
        <v>30</v>
      </c>
      <c r="D19" s="8" t="s">
        <v>113</v>
      </c>
      <c r="E19" s="1" t="str">
        <f t="shared" si="0"/>
        <v>996.***.***-10</v>
      </c>
      <c r="F19" s="13">
        <v>38959</v>
      </c>
      <c r="G19" s="8" t="s">
        <v>16</v>
      </c>
      <c r="H19" s="10">
        <v>9186.15</v>
      </c>
      <c r="I19" s="10">
        <v>0</v>
      </c>
      <c r="J19" s="10">
        <v>0</v>
      </c>
      <c r="K19" s="10">
        <v>0</v>
      </c>
      <c r="L19" s="10">
        <v>4448.8500000000004</v>
      </c>
      <c r="M19" s="9">
        <v>4140.4400000000014</v>
      </c>
      <c r="N19" s="10">
        <v>4279.53</v>
      </c>
    </row>
    <row r="20" spans="2:14" ht="22.5" x14ac:dyDescent="0.25">
      <c r="B20" s="8" t="s">
        <v>14</v>
      </c>
      <c r="C20" s="8" t="s">
        <v>31</v>
      </c>
      <c r="D20" s="8" t="s">
        <v>114</v>
      </c>
      <c r="E20" s="1" t="str">
        <f t="shared" si="0"/>
        <v>030.***.***-38</v>
      </c>
      <c r="F20" s="13">
        <v>40591</v>
      </c>
      <c r="G20" s="8" t="s">
        <v>16</v>
      </c>
      <c r="H20" s="10">
        <v>7142.04</v>
      </c>
      <c r="I20" s="10">
        <v>0</v>
      </c>
      <c r="J20" s="10">
        <v>0</v>
      </c>
      <c r="K20" s="10">
        <v>231.62</v>
      </c>
      <c r="L20" s="10">
        <v>4193.08</v>
      </c>
      <c r="M20" s="9">
        <v>2772.56</v>
      </c>
      <c r="N20" s="10">
        <v>4369.4799999999996</v>
      </c>
    </row>
    <row r="21" spans="2:14" ht="22.5" x14ac:dyDescent="0.25">
      <c r="B21" s="8" t="s">
        <v>14</v>
      </c>
      <c r="C21" s="8" t="s">
        <v>32</v>
      </c>
      <c r="D21" s="8" t="s">
        <v>115</v>
      </c>
      <c r="E21" s="1" t="str">
        <f t="shared" si="0"/>
        <v>865.***.***-15</v>
      </c>
      <c r="F21" s="13">
        <v>37165</v>
      </c>
      <c r="G21" s="8" t="s">
        <v>16</v>
      </c>
      <c r="H21" s="10">
        <v>8005.33</v>
      </c>
      <c r="I21" s="10">
        <v>0</v>
      </c>
      <c r="J21" s="10">
        <v>0</v>
      </c>
      <c r="K21" s="10">
        <v>0</v>
      </c>
      <c r="L21" s="10">
        <v>4720.2299999999996</v>
      </c>
      <c r="M21" s="9">
        <v>3431.7200000000003</v>
      </c>
      <c r="N21" s="10">
        <v>4573.6099999999997</v>
      </c>
    </row>
    <row r="22" spans="2:14" ht="22.5" x14ac:dyDescent="0.25">
      <c r="B22" s="8" t="s">
        <v>14</v>
      </c>
      <c r="C22" s="8" t="s">
        <v>33</v>
      </c>
      <c r="D22" s="8" t="s">
        <v>116</v>
      </c>
      <c r="E22" s="1" t="str">
        <f t="shared" si="0"/>
        <v>402.***.***-87</v>
      </c>
      <c r="F22" s="13">
        <v>38938</v>
      </c>
      <c r="G22" s="8" t="s">
        <v>16</v>
      </c>
      <c r="H22" s="10">
        <v>8087.66</v>
      </c>
      <c r="I22" s="10">
        <v>0</v>
      </c>
      <c r="J22" s="10">
        <v>0</v>
      </c>
      <c r="K22" s="10">
        <v>463.23</v>
      </c>
      <c r="L22" s="10">
        <v>4448.8500000000004</v>
      </c>
      <c r="M22" s="9">
        <v>2549.34</v>
      </c>
      <c r="N22" s="10">
        <v>5538.32</v>
      </c>
    </row>
    <row r="23" spans="2:14" ht="22.5" x14ac:dyDescent="0.25">
      <c r="B23" s="8" t="s">
        <v>14</v>
      </c>
      <c r="C23" s="8" t="s">
        <v>34</v>
      </c>
      <c r="D23" s="8" t="s">
        <v>117</v>
      </c>
      <c r="E23" s="1" t="str">
        <f t="shared" si="0"/>
        <v>795.***.***-34</v>
      </c>
      <c r="F23" s="13">
        <v>38565</v>
      </c>
      <c r="G23" s="8" t="s">
        <v>16</v>
      </c>
      <c r="H23" s="10">
        <v>7956.19</v>
      </c>
      <c r="I23" s="10">
        <v>0</v>
      </c>
      <c r="J23" s="10">
        <v>0</v>
      </c>
      <c r="K23" s="10">
        <v>0</v>
      </c>
      <c r="L23" s="10">
        <v>4448.8500000000004</v>
      </c>
      <c r="M23" s="9">
        <v>3023.35</v>
      </c>
      <c r="N23" s="10">
        <v>4932.84</v>
      </c>
    </row>
    <row r="24" spans="2:14" ht="22.5" x14ac:dyDescent="0.25">
      <c r="B24" s="8" t="s">
        <v>14</v>
      </c>
      <c r="C24" s="8" t="s">
        <v>35</v>
      </c>
      <c r="D24" s="8" t="s">
        <v>118</v>
      </c>
      <c r="E24" s="1" t="str">
        <f t="shared" si="0"/>
        <v>467.***.***-53</v>
      </c>
      <c r="F24" s="13">
        <v>33808</v>
      </c>
      <c r="G24" s="8" t="s">
        <v>18</v>
      </c>
      <c r="H24" s="10">
        <v>4914.8599999999997</v>
      </c>
      <c r="I24" s="10">
        <v>0</v>
      </c>
      <c r="J24" s="10">
        <v>0</v>
      </c>
      <c r="K24" s="10">
        <v>0</v>
      </c>
      <c r="L24" s="10">
        <v>2889.86</v>
      </c>
      <c r="M24" s="9">
        <v>1813.3000000000002</v>
      </c>
      <c r="N24" s="10">
        <v>3101.56</v>
      </c>
    </row>
    <row r="25" spans="2:14" ht="22.5" x14ac:dyDescent="0.25">
      <c r="B25" s="8" t="s">
        <v>14</v>
      </c>
      <c r="C25" s="8" t="s">
        <v>36</v>
      </c>
      <c r="D25" s="8" t="s">
        <v>119</v>
      </c>
      <c r="E25" s="1" t="str">
        <f t="shared" si="0"/>
        <v>417.***.***-68</v>
      </c>
      <c r="F25" s="13">
        <v>33809</v>
      </c>
      <c r="G25" s="8" t="s">
        <v>18</v>
      </c>
      <c r="H25" s="10">
        <v>9151.42</v>
      </c>
      <c r="I25" s="10">
        <v>0</v>
      </c>
      <c r="J25" s="10">
        <v>3468.42</v>
      </c>
      <c r="K25" s="10">
        <v>341.29</v>
      </c>
      <c r="L25" s="10">
        <v>2889.86</v>
      </c>
      <c r="M25" s="9">
        <v>1652.9100000000003</v>
      </c>
      <c r="N25" s="10">
        <v>7154</v>
      </c>
    </row>
    <row r="26" spans="2:14" ht="22.5" x14ac:dyDescent="0.25">
      <c r="B26" s="8" t="s">
        <v>14</v>
      </c>
      <c r="C26" s="8" t="s">
        <v>37</v>
      </c>
      <c r="D26" s="8" t="s">
        <v>120</v>
      </c>
      <c r="E26" s="1" t="str">
        <f t="shared" si="0"/>
        <v>255.***.***-91</v>
      </c>
      <c r="F26" s="13">
        <v>30819</v>
      </c>
      <c r="G26" s="8" t="s">
        <v>38</v>
      </c>
      <c r="H26" s="10">
        <v>23226.69</v>
      </c>
      <c r="I26" s="10">
        <v>0</v>
      </c>
      <c r="J26" s="10">
        <v>0</v>
      </c>
      <c r="K26" s="10">
        <v>3813.14</v>
      </c>
      <c r="L26" s="10">
        <v>9383.81</v>
      </c>
      <c r="M26" s="9">
        <v>16551.549999999996</v>
      </c>
      <c r="N26" s="10">
        <v>6675.14</v>
      </c>
    </row>
    <row r="27" spans="2:14" ht="22.5" x14ac:dyDescent="0.25">
      <c r="B27" s="8" t="s">
        <v>14</v>
      </c>
      <c r="C27" s="8" t="s">
        <v>39</v>
      </c>
      <c r="D27" s="8" t="s">
        <v>121</v>
      </c>
      <c r="E27" s="1" t="str">
        <f t="shared" si="0"/>
        <v>634.***.***-20</v>
      </c>
      <c r="F27" s="13">
        <v>37189</v>
      </c>
      <c r="G27" s="8" t="s">
        <v>38</v>
      </c>
      <c r="H27" s="10">
        <v>16246.69</v>
      </c>
      <c r="I27" s="10">
        <v>0</v>
      </c>
      <c r="J27" s="10">
        <v>0</v>
      </c>
      <c r="K27" s="10">
        <v>2084.33</v>
      </c>
      <c r="L27" s="10">
        <v>8335.82</v>
      </c>
      <c r="M27" s="9">
        <v>4764.82</v>
      </c>
      <c r="N27" s="10">
        <v>11481.87</v>
      </c>
    </row>
    <row r="28" spans="2:14" ht="22.5" x14ac:dyDescent="0.25">
      <c r="B28" s="8" t="s">
        <v>14</v>
      </c>
      <c r="C28" s="8" t="s">
        <v>40</v>
      </c>
      <c r="D28" s="8" t="s">
        <v>122</v>
      </c>
      <c r="E28" s="1" t="str">
        <f t="shared" si="0"/>
        <v>234.***.***-72</v>
      </c>
      <c r="F28" s="13">
        <v>33800</v>
      </c>
      <c r="G28" s="8" t="s">
        <v>41</v>
      </c>
      <c r="H28" s="10">
        <v>12586.62</v>
      </c>
      <c r="I28" s="10">
        <v>2745.39</v>
      </c>
      <c r="J28" s="10">
        <v>0</v>
      </c>
      <c r="K28" s="10">
        <v>0</v>
      </c>
      <c r="L28" s="10">
        <v>5313.66</v>
      </c>
      <c r="M28" s="9">
        <v>7489.7600000000011</v>
      </c>
      <c r="N28" s="10">
        <v>5096.8599999999997</v>
      </c>
    </row>
    <row r="29" spans="2:14" ht="22.5" x14ac:dyDescent="0.25">
      <c r="B29" s="8" t="s">
        <v>14</v>
      </c>
      <c r="C29" s="8" t="s">
        <v>42</v>
      </c>
      <c r="D29" s="8" t="s">
        <v>123</v>
      </c>
      <c r="E29" s="1" t="str">
        <f t="shared" si="0"/>
        <v>028.***.***-28</v>
      </c>
      <c r="F29" s="13">
        <v>40508</v>
      </c>
      <c r="G29" s="8" t="s">
        <v>16</v>
      </c>
      <c r="H29" s="10">
        <v>7158.71</v>
      </c>
      <c r="I29" s="10">
        <v>0</v>
      </c>
      <c r="J29" s="10">
        <v>0</v>
      </c>
      <c r="K29" s="10">
        <v>231.62</v>
      </c>
      <c r="L29" s="10">
        <v>4193.08</v>
      </c>
      <c r="M29" s="9">
        <v>3357.3699999999994</v>
      </c>
      <c r="N29" s="10">
        <v>3801.34</v>
      </c>
    </row>
    <row r="30" spans="2:14" ht="22.5" x14ac:dyDescent="0.25">
      <c r="B30" s="8" t="s">
        <v>14</v>
      </c>
      <c r="C30" s="8" t="s">
        <v>43</v>
      </c>
      <c r="D30" s="8" t="s">
        <v>124</v>
      </c>
      <c r="E30" s="1" t="str">
        <f t="shared" si="0"/>
        <v>929.***.***-00</v>
      </c>
      <c r="F30" s="13">
        <v>40546</v>
      </c>
      <c r="G30" s="8" t="s">
        <v>16</v>
      </c>
      <c r="H30" s="10">
        <v>7158.71</v>
      </c>
      <c r="I30" s="10">
        <v>0</v>
      </c>
      <c r="J30" s="10">
        <v>0</v>
      </c>
      <c r="K30" s="10">
        <v>231.62</v>
      </c>
      <c r="L30" s="10">
        <v>4193.08</v>
      </c>
      <c r="M30" s="9">
        <v>2514.84</v>
      </c>
      <c r="N30" s="10">
        <v>4643.87</v>
      </c>
    </row>
    <row r="31" spans="2:14" ht="22.5" x14ac:dyDescent="0.25">
      <c r="B31" s="8" t="s">
        <v>14</v>
      </c>
      <c r="C31" s="8" t="s">
        <v>44</v>
      </c>
      <c r="D31" s="8" t="s">
        <v>125</v>
      </c>
      <c r="E31" s="1" t="str">
        <f t="shared" si="0"/>
        <v>005.***.***-55</v>
      </c>
      <c r="F31" s="13">
        <v>40429</v>
      </c>
      <c r="G31" s="8" t="s">
        <v>21</v>
      </c>
      <c r="H31" s="10">
        <v>3082.79</v>
      </c>
      <c r="I31" s="10">
        <v>0</v>
      </c>
      <c r="J31" s="10">
        <v>0</v>
      </c>
      <c r="K31" s="10">
        <v>62.53</v>
      </c>
      <c r="L31" s="10">
        <v>1493.68</v>
      </c>
      <c r="M31" s="9">
        <v>393.96000000000004</v>
      </c>
      <c r="N31" s="10">
        <v>2688.83</v>
      </c>
    </row>
    <row r="32" spans="2:14" ht="22.5" x14ac:dyDescent="0.25">
      <c r="B32" s="8" t="s">
        <v>14</v>
      </c>
      <c r="C32" s="8" t="s">
        <v>45</v>
      </c>
      <c r="D32" s="8" t="s">
        <v>126</v>
      </c>
      <c r="E32" s="1" t="str">
        <f t="shared" si="0"/>
        <v>068.***.***-61</v>
      </c>
      <c r="F32" s="13">
        <v>37312</v>
      </c>
      <c r="G32" s="8" t="s">
        <v>46</v>
      </c>
      <c r="H32" s="10">
        <v>12997.21</v>
      </c>
      <c r="I32" s="10">
        <v>0</v>
      </c>
      <c r="J32" s="10">
        <v>0</v>
      </c>
      <c r="K32" s="10">
        <v>1013.97</v>
      </c>
      <c r="L32" s="10">
        <v>7232.52</v>
      </c>
      <c r="M32" s="9">
        <v>7466.7899999999991</v>
      </c>
      <c r="N32" s="10">
        <v>5530.42</v>
      </c>
    </row>
    <row r="33" spans="2:14" ht="22.5" x14ac:dyDescent="0.25">
      <c r="B33" s="8" t="s">
        <v>14</v>
      </c>
      <c r="C33" s="8" t="s">
        <v>47</v>
      </c>
      <c r="D33" s="8" t="s">
        <v>127</v>
      </c>
      <c r="E33" s="1" t="str">
        <f t="shared" si="0"/>
        <v>287.***.***-53</v>
      </c>
      <c r="F33" s="13">
        <v>33802</v>
      </c>
      <c r="G33" s="8" t="s">
        <v>16</v>
      </c>
      <c r="H33" s="10">
        <v>10056.31</v>
      </c>
      <c r="I33" s="10">
        <v>0</v>
      </c>
      <c r="J33" s="10">
        <v>0</v>
      </c>
      <c r="K33" s="10">
        <v>463.23</v>
      </c>
      <c r="L33" s="10">
        <v>5313.66</v>
      </c>
      <c r="M33" s="9">
        <v>6031.7100000000009</v>
      </c>
      <c r="N33" s="10">
        <v>4024.6</v>
      </c>
    </row>
    <row r="34" spans="2:14" ht="22.5" x14ac:dyDescent="0.25">
      <c r="B34" s="8" t="s">
        <v>14</v>
      </c>
      <c r="C34" s="8" t="s">
        <v>48</v>
      </c>
      <c r="D34" s="8" t="s">
        <v>128</v>
      </c>
      <c r="E34" s="1" t="str">
        <f t="shared" si="0"/>
        <v>506.***.***-87</v>
      </c>
      <c r="F34" s="13">
        <v>38532</v>
      </c>
      <c r="G34" s="8" t="s">
        <v>38</v>
      </c>
      <c r="H34" s="10">
        <v>15829.9</v>
      </c>
      <c r="I34" s="10">
        <v>0</v>
      </c>
      <c r="J34" s="10">
        <v>0</v>
      </c>
      <c r="K34" s="10">
        <v>2084.33</v>
      </c>
      <c r="L34" s="10">
        <v>8335.82</v>
      </c>
      <c r="M34" s="9">
        <v>5666.5999999999995</v>
      </c>
      <c r="N34" s="10">
        <v>10163.299999999999</v>
      </c>
    </row>
    <row r="35" spans="2:14" ht="22.5" x14ac:dyDescent="0.25">
      <c r="B35" s="8" t="s">
        <v>14</v>
      </c>
      <c r="C35" s="8" t="s">
        <v>49</v>
      </c>
      <c r="D35" s="8" t="s">
        <v>129</v>
      </c>
      <c r="E35" s="1" t="str">
        <f t="shared" si="0"/>
        <v>851.***.***-68</v>
      </c>
      <c r="F35" s="13">
        <v>40441</v>
      </c>
      <c r="G35" s="8" t="s">
        <v>16</v>
      </c>
      <c r="H35" s="10">
        <v>7158.71</v>
      </c>
      <c r="I35" s="10">
        <v>0</v>
      </c>
      <c r="J35" s="10">
        <v>0</v>
      </c>
      <c r="K35" s="10">
        <v>231.62</v>
      </c>
      <c r="L35" s="10">
        <v>4193.08</v>
      </c>
      <c r="M35" s="9">
        <v>2674.49</v>
      </c>
      <c r="N35" s="10">
        <v>4484.22</v>
      </c>
    </row>
    <row r="36" spans="2:14" ht="22.5" x14ac:dyDescent="0.25">
      <c r="B36" s="8" t="s">
        <v>14</v>
      </c>
      <c r="C36" s="8" t="s">
        <v>50</v>
      </c>
      <c r="D36" s="8" t="s">
        <v>130</v>
      </c>
      <c r="E36" s="1" t="str">
        <f t="shared" si="0"/>
        <v>344.***.***-87</v>
      </c>
      <c r="F36" s="13">
        <v>40617</v>
      </c>
      <c r="G36" s="8" t="s">
        <v>16</v>
      </c>
      <c r="H36" s="10">
        <v>11551.98</v>
      </c>
      <c r="I36" s="10">
        <v>0</v>
      </c>
      <c r="J36" s="10">
        <v>4393.2700000000004</v>
      </c>
      <c r="K36" s="10">
        <v>231.62</v>
      </c>
      <c r="L36" s="10">
        <v>4193.08</v>
      </c>
      <c r="M36" s="9">
        <v>1874.69</v>
      </c>
      <c r="N36" s="10">
        <v>9677.2900000000009</v>
      </c>
    </row>
    <row r="37" spans="2:14" ht="22.5" x14ac:dyDescent="0.25">
      <c r="B37" s="8" t="s">
        <v>14</v>
      </c>
      <c r="C37" s="8" t="s">
        <v>51</v>
      </c>
      <c r="D37" s="8" t="s">
        <v>131</v>
      </c>
      <c r="E37" s="1" t="str">
        <f t="shared" si="0"/>
        <v>154.***.***-04</v>
      </c>
      <c r="F37" s="13">
        <v>40466</v>
      </c>
      <c r="G37" s="8" t="s">
        <v>21</v>
      </c>
      <c r="H37" s="10">
        <v>3205.24</v>
      </c>
      <c r="I37" s="10">
        <v>0</v>
      </c>
      <c r="J37" s="10">
        <v>0</v>
      </c>
      <c r="K37" s="10">
        <v>62.53</v>
      </c>
      <c r="L37" s="10">
        <v>1493.68</v>
      </c>
      <c r="M37" s="9">
        <v>1216.21</v>
      </c>
      <c r="N37" s="10">
        <v>1989.03</v>
      </c>
    </row>
    <row r="38" spans="2:14" ht="22.5" x14ac:dyDescent="0.25">
      <c r="B38" s="8" t="s">
        <v>14</v>
      </c>
      <c r="C38" s="8" t="s">
        <v>52</v>
      </c>
      <c r="D38" s="8" t="s">
        <v>132</v>
      </c>
      <c r="E38" s="1" t="str">
        <f t="shared" si="0"/>
        <v>303.***.***-04</v>
      </c>
      <c r="F38" s="13">
        <v>33808</v>
      </c>
      <c r="G38" s="8" t="s">
        <v>18</v>
      </c>
      <c r="H38" s="10">
        <v>4914.8599999999997</v>
      </c>
      <c r="I38" s="10">
        <v>0</v>
      </c>
      <c r="J38" s="10">
        <v>0</v>
      </c>
      <c r="K38" s="10">
        <v>0</v>
      </c>
      <c r="L38" s="10">
        <v>2889.86</v>
      </c>
      <c r="M38" s="9">
        <v>548.98</v>
      </c>
      <c r="N38" s="10">
        <v>4365.88</v>
      </c>
    </row>
    <row r="39" spans="2:14" ht="22.5" x14ac:dyDescent="0.25">
      <c r="B39" s="8" t="s">
        <v>14</v>
      </c>
      <c r="C39" s="8" t="s">
        <v>53</v>
      </c>
      <c r="D39" s="8" t="s">
        <v>133</v>
      </c>
      <c r="E39" s="1" t="str">
        <f t="shared" si="0"/>
        <v>413.***.***-87</v>
      </c>
      <c r="F39" s="13">
        <v>40441</v>
      </c>
      <c r="G39" s="8" t="s">
        <v>16</v>
      </c>
      <c r="H39" s="10">
        <v>12844.63</v>
      </c>
      <c r="I39" s="10">
        <v>912.16</v>
      </c>
      <c r="J39" s="10">
        <v>4604.45</v>
      </c>
      <c r="K39" s="10">
        <v>231.62</v>
      </c>
      <c r="L39" s="10">
        <v>4193.08</v>
      </c>
      <c r="M39" s="9">
        <v>3289.64</v>
      </c>
      <c r="N39" s="10">
        <v>9554.99</v>
      </c>
    </row>
    <row r="40" spans="2:14" ht="22.5" x14ac:dyDescent="0.25">
      <c r="B40" s="8" t="s">
        <v>14</v>
      </c>
      <c r="C40" s="8" t="s">
        <v>54</v>
      </c>
      <c r="D40" s="8" t="s">
        <v>134</v>
      </c>
      <c r="E40" s="1" t="str">
        <f t="shared" si="0"/>
        <v>769.***.***-15</v>
      </c>
      <c r="F40" s="13">
        <v>38356</v>
      </c>
      <c r="G40" s="8" t="s">
        <v>16</v>
      </c>
      <c r="H40" s="10">
        <v>7818.62</v>
      </c>
      <c r="I40" s="10">
        <v>0</v>
      </c>
      <c r="J40" s="10">
        <v>0</v>
      </c>
      <c r="K40" s="10">
        <v>0</v>
      </c>
      <c r="L40" s="10">
        <v>4448.8500000000004</v>
      </c>
      <c r="M40" s="9">
        <v>2819.71</v>
      </c>
      <c r="N40" s="10">
        <v>4998.91</v>
      </c>
    </row>
    <row r="41" spans="2:14" ht="22.5" x14ac:dyDescent="0.25">
      <c r="B41" s="8" t="s">
        <v>14</v>
      </c>
      <c r="C41" s="8" t="s">
        <v>55</v>
      </c>
      <c r="D41" s="8" t="s">
        <v>135</v>
      </c>
      <c r="E41" s="1" t="str">
        <f t="shared" si="0"/>
        <v>269.***.***-04</v>
      </c>
      <c r="F41" s="13">
        <v>39814</v>
      </c>
      <c r="G41" s="8" t="s">
        <v>56</v>
      </c>
      <c r="H41" s="10">
        <v>1605.05</v>
      </c>
      <c r="I41" s="10">
        <v>0</v>
      </c>
      <c r="J41" s="10">
        <v>0</v>
      </c>
      <c r="K41" s="10">
        <v>0</v>
      </c>
      <c r="L41" s="10">
        <v>0</v>
      </c>
      <c r="M41" s="9">
        <v>0</v>
      </c>
      <c r="N41" s="10">
        <v>1605.05</v>
      </c>
    </row>
    <row r="42" spans="2:14" ht="22.5" x14ac:dyDescent="0.25">
      <c r="B42" s="8" t="s">
        <v>14</v>
      </c>
      <c r="C42" s="8" t="s">
        <v>57</v>
      </c>
      <c r="D42" s="8" t="s">
        <v>136</v>
      </c>
      <c r="E42" s="1" t="str">
        <f t="shared" si="0"/>
        <v>484.***.***-04</v>
      </c>
      <c r="F42" s="13">
        <v>40555</v>
      </c>
      <c r="G42" s="8" t="s">
        <v>16</v>
      </c>
      <c r="H42" s="10">
        <v>7589.96</v>
      </c>
      <c r="I42" s="10">
        <v>0</v>
      </c>
      <c r="J42" s="10">
        <v>0</v>
      </c>
      <c r="K42" s="10">
        <v>231.62</v>
      </c>
      <c r="L42" s="10">
        <v>4193.08</v>
      </c>
      <c r="M42" s="9">
        <v>2459.54</v>
      </c>
      <c r="N42" s="10">
        <v>5130.42</v>
      </c>
    </row>
    <row r="43" spans="2:14" ht="22.5" x14ac:dyDescent="0.25">
      <c r="B43" s="8" t="s">
        <v>14</v>
      </c>
      <c r="C43" s="8" t="s">
        <v>58</v>
      </c>
      <c r="D43" s="8" t="s">
        <v>137</v>
      </c>
      <c r="E43" s="1" t="str">
        <f t="shared" si="0"/>
        <v>147.***.***-34</v>
      </c>
      <c r="F43" s="13">
        <v>40501</v>
      </c>
      <c r="G43" s="8" t="s">
        <v>21</v>
      </c>
      <c r="H43" s="10">
        <v>3589.36</v>
      </c>
      <c r="I43" s="10">
        <v>0</v>
      </c>
      <c r="J43" s="10">
        <v>0</v>
      </c>
      <c r="K43" s="10">
        <v>62.53</v>
      </c>
      <c r="L43" s="10">
        <v>1493.68</v>
      </c>
      <c r="M43" s="9">
        <v>266.51</v>
      </c>
      <c r="N43" s="10">
        <v>3322.85</v>
      </c>
    </row>
    <row r="44" spans="2:14" ht="22.5" x14ac:dyDescent="0.25">
      <c r="B44" s="8" t="s">
        <v>14</v>
      </c>
      <c r="C44" s="8" t="s">
        <v>59</v>
      </c>
      <c r="D44" s="8" t="s">
        <v>138</v>
      </c>
      <c r="E44" s="1" t="str">
        <f t="shared" si="0"/>
        <v>008.***.***-75</v>
      </c>
      <c r="F44" s="13">
        <v>41094</v>
      </c>
      <c r="G44" s="8" t="s">
        <v>21</v>
      </c>
      <c r="H44" s="10">
        <v>2447.1</v>
      </c>
      <c r="I44" s="10">
        <v>0</v>
      </c>
      <c r="J44" s="10">
        <v>0</v>
      </c>
      <c r="K44" s="10">
        <v>62.53</v>
      </c>
      <c r="L44" s="10">
        <v>1493.68</v>
      </c>
      <c r="M44" s="9">
        <v>1152.33</v>
      </c>
      <c r="N44" s="10">
        <v>1036.1199999999999</v>
      </c>
    </row>
    <row r="45" spans="2:14" ht="22.5" x14ac:dyDescent="0.25">
      <c r="B45" s="8" t="s">
        <v>14</v>
      </c>
      <c r="C45" s="8" t="s">
        <v>60</v>
      </c>
      <c r="D45" s="8" t="s">
        <v>139</v>
      </c>
      <c r="E45" s="1" t="str">
        <f t="shared" si="0"/>
        <v>769.***.***-49</v>
      </c>
      <c r="F45" s="13">
        <v>37301</v>
      </c>
      <c r="G45" s="8" t="s">
        <v>16</v>
      </c>
      <c r="H45" s="10">
        <v>9258.93</v>
      </c>
      <c r="I45" s="10">
        <v>0</v>
      </c>
      <c r="J45" s="10">
        <v>0</v>
      </c>
      <c r="K45" s="10">
        <v>231.62</v>
      </c>
      <c r="L45" s="10">
        <v>4720.2299999999996</v>
      </c>
      <c r="M45" s="9">
        <v>2358.1</v>
      </c>
      <c r="N45" s="10">
        <v>6900.83</v>
      </c>
    </row>
    <row r="46" spans="2:14" ht="22.5" x14ac:dyDescent="0.25">
      <c r="B46" s="8" t="s">
        <v>14</v>
      </c>
      <c r="C46" s="8" t="s">
        <v>61</v>
      </c>
      <c r="D46" s="8" t="s">
        <v>140</v>
      </c>
      <c r="E46" s="1" t="str">
        <f t="shared" si="0"/>
        <v>116.***.***-91</v>
      </c>
      <c r="F46" s="13">
        <v>30147</v>
      </c>
      <c r="G46" s="8" t="s">
        <v>23</v>
      </c>
      <c r="H46" s="10">
        <v>10407.799999999999</v>
      </c>
      <c r="I46" s="10">
        <v>0</v>
      </c>
      <c r="J46" s="10">
        <v>0</v>
      </c>
      <c r="K46" s="10">
        <v>1097.94</v>
      </c>
      <c r="L46" s="10">
        <v>5313.66</v>
      </c>
      <c r="M46" s="9">
        <v>7065.5299999999988</v>
      </c>
      <c r="N46" s="10">
        <v>3293.72</v>
      </c>
    </row>
    <row r="47" spans="2:14" ht="22.5" x14ac:dyDescent="0.25">
      <c r="B47" s="8" t="s">
        <v>14</v>
      </c>
      <c r="C47" s="8" t="s">
        <v>62</v>
      </c>
      <c r="D47" s="8" t="s">
        <v>141</v>
      </c>
      <c r="E47" s="1" t="str">
        <f t="shared" si="0"/>
        <v>807.***.***-49</v>
      </c>
      <c r="F47" s="13">
        <v>38384</v>
      </c>
      <c r="G47" s="8" t="s">
        <v>63</v>
      </c>
      <c r="H47" s="10">
        <v>13392.77</v>
      </c>
      <c r="I47" s="10">
        <v>0</v>
      </c>
      <c r="J47" s="10">
        <v>0</v>
      </c>
      <c r="K47" s="10">
        <v>1013.97</v>
      </c>
      <c r="L47" s="10">
        <v>6816.7</v>
      </c>
      <c r="M47" s="9">
        <v>8428.6099999999988</v>
      </c>
      <c r="N47" s="10">
        <v>4964.16</v>
      </c>
    </row>
    <row r="48" spans="2:14" ht="22.5" x14ac:dyDescent="0.25">
      <c r="B48" s="8" t="s">
        <v>14</v>
      </c>
      <c r="C48" s="8" t="s">
        <v>64</v>
      </c>
      <c r="D48" s="8" t="s">
        <v>142</v>
      </c>
      <c r="E48" s="1" t="str">
        <f t="shared" si="0"/>
        <v>355.***.***-49</v>
      </c>
      <c r="F48" s="13">
        <v>30705</v>
      </c>
      <c r="G48" s="8" t="s">
        <v>18</v>
      </c>
      <c r="H48" s="10">
        <v>6488</v>
      </c>
      <c r="I48" s="10">
        <v>0</v>
      </c>
      <c r="J48" s="10">
        <v>0</v>
      </c>
      <c r="K48" s="10">
        <v>706.18000000000006</v>
      </c>
      <c r="L48" s="10">
        <v>2889.86</v>
      </c>
      <c r="M48" s="9">
        <v>2936.69</v>
      </c>
      <c r="N48" s="10">
        <v>3464.83</v>
      </c>
    </row>
    <row r="49" spans="2:14" ht="22.5" x14ac:dyDescent="0.25">
      <c r="B49" s="8" t="s">
        <v>14</v>
      </c>
      <c r="C49" s="8" t="s">
        <v>65</v>
      </c>
      <c r="D49" s="8" t="s">
        <v>143</v>
      </c>
      <c r="E49" s="1" t="str">
        <f t="shared" si="0"/>
        <v>010.***.***-65</v>
      </c>
      <c r="F49" s="13">
        <v>40441</v>
      </c>
      <c r="G49" s="8" t="s">
        <v>16</v>
      </c>
      <c r="H49" s="10">
        <v>8000.99</v>
      </c>
      <c r="I49" s="10">
        <v>0</v>
      </c>
      <c r="J49" s="10">
        <v>0</v>
      </c>
      <c r="K49" s="10">
        <v>231.62</v>
      </c>
      <c r="L49" s="10">
        <v>4193.08</v>
      </c>
      <c r="M49" s="9">
        <v>1366.39</v>
      </c>
      <c r="N49" s="10">
        <v>6634.6</v>
      </c>
    </row>
    <row r="50" spans="2:14" ht="22.5" x14ac:dyDescent="0.25">
      <c r="B50" s="8" t="s">
        <v>14</v>
      </c>
      <c r="C50" s="8" t="s">
        <v>66</v>
      </c>
      <c r="D50" s="8" t="s">
        <v>144</v>
      </c>
      <c r="E50" s="1" t="str">
        <f t="shared" si="0"/>
        <v>785.***.***-72</v>
      </c>
      <c r="F50" s="13">
        <v>38552</v>
      </c>
      <c r="G50" s="8" t="s">
        <v>16</v>
      </c>
      <c r="H50" s="10">
        <v>7382.03</v>
      </c>
      <c r="I50" s="10">
        <v>0</v>
      </c>
      <c r="J50" s="10">
        <v>0</v>
      </c>
      <c r="K50" s="10">
        <v>231.62</v>
      </c>
      <c r="L50" s="10">
        <v>4448.8500000000004</v>
      </c>
      <c r="M50" s="9">
        <v>3936.7199999999993</v>
      </c>
      <c r="N50" s="10">
        <v>3445.31</v>
      </c>
    </row>
    <row r="51" spans="2:14" ht="22.5" x14ac:dyDescent="0.25">
      <c r="B51" s="8" t="s">
        <v>14</v>
      </c>
      <c r="C51" s="8" t="s">
        <v>67</v>
      </c>
      <c r="D51" s="8" t="s">
        <v>145</v>
      </c>
      <c r="E51" s="1" t="str">
        <f t="shared" si="0"/>
        <v>371.***.***-87</v>
      </c>
      <c r="F51" s="13">
        <v>31898</v>
      </c>
      <c r="G51" s="8" t="s">
        <v>21</v>
      </c>
      <c r="H51" s="10">
        <v>3857.9</v>
      </c>
      <c r="I51" s="10">
        <v>0</v>
      </c>
      <c r="J51" s="10">
        <v>0</v>
      </c>
      <c r="K51" s="10">
        <v>0</v>
      </c>
      <c r="L51" s="10">
        <v>1892.87</v>
      </c>
      <c r="M51" s="9">
        <v>1908.5900000000006</v>
      </c>
      <c r="N51" s="10">
        <v>1949.31</v>
      </c>
    </row>
    <row r="52" spans="2:14" ht="22.5" x14ac:dyDescent="0.25">
      <c r="B52" s="8" t="s">
        <v>14</v>
      </c>
      <c r="C52" s="8" t="s">
        <v>68</v>
      </c>
      <c r="D52" s="8" t="s">
        <v>146</v>
      </c>
      <c r="E52" s="1" t="str">
        <f t="shared" si="0"/>
        <v>315.***.***-87</v>
      </c>
      <c r="F52" s="13">
        <v>33815</v>
      </c>
      <c r="G52" s="8" t="s">
        <v>18</v>
      </c>
      <c r="H52" s="10">
        <v>4938.8100000000004</v>
      </c>
      <c r="I52" s="10">
        <v>0</v>
      </c>
      <c r="J52" s="10">
        <v>0</v>
      </c>
      <c r="K52" s="10">
        <v>95.46</v>
      </c>
      <c r="L52" s="10">
        <v>2723.71</v>
      </c>
      <c r="M52" s="9">
        <v>1765.2700000000002</v>
      </c>
      <c r="N52" s="10">
        <v>3173.54</v>
      </c>
    </row>
    <row r="53" spans="2:14" ht="22.5" x14ac:dyDescent="0.25">
      <c r="B53" s="8" t="s">
        <v>14</v>
      </c>
      <c r="C53" s="8" t="s">
        <v>69</v>
      </c>
      <c r="D53" s="8" t="s">
        <v>147</v>
      </c>
      <c r="E53" s="1" t="str">
        <f t="shared" si="0"/>
        <v>592.***.***-68</v>
      </c>
      <c r="F53" s="13">
        <v>38762</v>
      </c>
      <c r="G53" s="8" t="s">
        <v>16</v>
      </c>
      <c r="H53" s="10">
        <v>8087.66</v>
      </c>
      <c r="I53" s="10">
        <v>0</v>
      </c>
      <c r="J53" s="10">
        <v>0</v>
      </c>
      <c r="K53" s="10">
        <v>815.45</v>
      </c>
      <c r="L53" s="10">
        <v>4448.8500000000004</v>
      </c>
      <c r="M53" s="9">
        <v>2263.9300000000003</v>
      </c>
      <c r="N53" s="10">
        <v>5471.51</v>
      </c>
    </row>
    <row r="54" spans="2:14" ht="22.5" x14ac:dyDescent="0.25">
      <c r="B54" s="8" t="s">
        <v>14</v>
      </c>
      <c r="C54" s="8" t="s">
        <v>70</v>
      </c>
      <c r="D54" s="8" t="s">
        <v>148</v>
      </c>
      <c r="E54" s="1" t="str">
        <f t="shared" si="0"/>
        <v>254.***.***-20</v>
      </c>
      <c r="F54" s="13">
        <v>37165</v>
      </c>
      <c r="G54" s="8" t="s">
        <v>16</v>
      </c>
      <c r="H54" s="10">
        <v>8472.9699999999993</v>
      </c>
      <c r="I54" s="10">
        <v>0</v>
      </c>
      <c r="J54" s="10">
        <v>0</v>
      </c>
      <c r="K54" s="10">
        <v>231.62</v>
      </c>
      <c r="L54" s="10">
        <v>4720.2299999999996</v>
      </c>
      <c r="M54" s="9">
        <v>3617.6299999999992</v>
      </c>
      <c r="N54" s="10">
        <v>4855.34</v>
      </c>
    </row>
    <row r="55" spans="2:14" ht="22.5" x14ac:dyDescent="0.25">
      <c r="B55" s="8" t="s">
        <v>14</v>
      </c>
      <c r="C55" s="8" t="s">
        <v>71</v>
      </c>
      <c r="D55" s="8" t="s">
        <v>149</v>
      </c>
      <c r="E55" s="1" t="str">
        <f t="shared" si="0"/>
        <v>882.***.***-68</v>
      </c>
      <c r="F55" s="13">
        <v>38555</v>
      </c>
      <c r="G55" s="8" t="s">
        <v>16</v>
      </c>
      <c r="H55" s="10">
        <v>9542.67</v>
      </c>
      <c r="I55" s="10">
        <v>1779.54</v>
      </c>
      <c r="J55" s="10">
        <v>0</v>
      </c>
      <c r="K55" s="10">
        <v>0</v>
      </c>
      <c r="L55" s="10">
        <v>4448.8500000000004</v>
      </c>
      <c r="M55" s="9">
        <v>6449.8099999999995</v>
      </c>
      <c r="N55" s="10">
        <v>3092.86</v>
      </c>
    </row>
    <row r="56" spans="2:14" ht="22.5" x14ac:dyDescent="0.25">
      <c r="B56" s="8" t="s">
        <v>14</v>
      </c>
      <c r="C56" s="8" t="s">
        <v>72</v>
      </c>
      <c r="D56" s="8" t="s">
        <v>150</v>
      </c>
      <c r="E56" s="1" t="str">
        <f t="shared" si="0"/>
        <v>382.***.***-04</v>
      </c>
      <c r="F56" s="13">
        <v>38959</v>
      </c>
      <c r="G56" s="8" t="s">
        <v>16</v>
      </c>
      <c r="H56" s="10">
        <v>7175.3</v>
      </c>
      <c r="I56" s="10">
        <v>0</v>
      </c>
      <c r="J56" s="10">
        <v>0</v>
      </c>
      <c r="K56" s="10">
        <v>231.62</v>
      </c>
      <c r="L56" s="10">
        <v>4448.8500000000004</v>
      </c>
      <c r="M56" s="9">
        <v>3231.26</v>
      </c>
      <c r="N56" s="10">
        <v>3944.04</v>
      </c>
    </row>
    <row r="57" spans="2:14" ht="22.5" x14ac:dyDescent="0.25">
      <c r="B57" s="8" t="s">
        <v>14</v>
      </c>
      <c r="C57" s="8" t="s">
        <v>73</v>
      </c>
      <c r="D57" s="8" t="s">
        <v>151</v>
      </c>
      <c r="E57" s="1" t="str">
        <f t="shared" si="0"/>
        <v>422.***.***-53</v>
      </c>
      <c r="F57" s="13">
        <v>33815</v>
      </c>
      <c r="G57" s="8" t="s">
        <v>18</v>
      </c>
      <c r="H57" s="10">
        <v>5768.27</v>
      </c>
      <c r="I57" s="10">
        <v>0</v>
      </c>
      <c r="J57" s="10">
        <v>0</v>
      </c>
      <c r="K57" s="10">
        <v>95.46</v>
      </c>
      <c r="L57" s="10">
        <v>2889.86</v>
      </c>
      <c r="M57" s="9">
        <v>896.61000000000013</v>
      </c>
      <c r="N57" s="10">
        <v>4871.66</v>
      </c>
    </row>
    <row r="58" spans="2:14" ht="22.5" x14ac:dyDescent="0.25">
      <c r="B58" s="8" t="s">
        <v>14</v>
      </c>
      <c r="C58" s="8" t="s">
        <v>74</v>
      </c>
      <c r="D58" s="8" t="s">
        <v>152</v>
      </c>
      <c r="E58" s="1" t="str">
        <f t="shared" si="0"/>
        <v>057.***.***-85</v>
      </c>
      <c r="F58" s="13">
        <v>40490</v>
      </c>
      <c r="G58" s="8" t="s">
        <v>63</v>
      </c>
      <c r="H58" s="10">
        <v>7809.82</v>
      </c>
      <c r="I58" s="10">
        <v>0</v>
      </c>
      <c r="J58" s="10">
        <v>0</v>
      </c>
      <c r="K58" s="10">
        <v>506.99</v>
      </c>
      <c r="L58" s="10">
        <v>6424.78</v>
      </c>
      <c r="M58" s="9">
        <v>4285.9799999999996</v>
      </c>
      <c r="N58" s="10">
        <v>3523.84</v>
      </c>
    </row>
    <row r="59" spans="2:14" ht="22.5" x14ac:dyDescent="0.25">
      <c r="B59" s="8" t="s">
        <v>14</v>
      </c>
      <c r="C59" s="8" t="s">
        <v>75</v>
      </c>
      <c r="D59" s="8" t="s">
        <v>153</v>
      </c>
      <c r="E59" s="1" t="str">
        <f t="shared" si="0"/>
        <v>320.***.***-68</v>
      </c>
      <c r="F59" s="13">
        <v>30152</v>
      </c>
      <c r="G59" s="8" t="s">
        <v>18</v>
      </c>
      <c r="H59" s="10">
        <v>10947.12</v>
      </c>
      <c r="I59" s="10">
        <v>0</v>
      </c>
      <c r="J59" s="10">
        <v>4509.12</v>
      </c>
      <c r="K59" s="10">
        <v>706.18000000000006</v>
      </c>
      <c r="L59" s="10">
        <v>2889.86</v>
      </c>
      <c r="M59" s="9">
        <v>2879.48</v>
      </c>
      <c r="N59" s="10">
        <v>8004.94</v>
      </c>
    </row>
    <row r="60" spans="2:14" ht="22.5" x14ac:dyDescent="0.25">
      <c r="B60" s="8" t="s">
        <v>14</v>
      </c>
      <c r="C60" s="8" t="s">
        <v>76</v>
      </c>
      <c r="D60" s="8" t="s">
        <v>154</v>
      </c>
      <c r="E60" s="1" t="str">
        <f t="shared" si="0"/>
        <v>199.***.***-15</v>
      </c>
      <c r="F60" s="13">
        <v>28716</v>
      </c>
      <c r="G60" s="8" t="s">
        <v>16</v>
      </c>
      <c r="H60" s="10">
        <v>42883.32</v>
      </c>
      <c r="I60" s="10">
        <v>0</v>
      </c>
      <c r="J60" s="10">
        <v>0</v>
      </c>
      <c r="K60" s="10">
        <v>273.85000000000002</v>
      </c>
      <c r="L60" s="10">
        <v>5313.66</v>
      </c>
      <c r="M60" s="9">
        <v>3919.8900000000003</v>
      </c>
      <c r="N60" s="10">
        <v>38963.43</v>
      </c>
    </row>
    <row r="61" spans="2:14" ht="22.5" x14ac:dyDescent="0.25">
      <c r="B61" s="8" t="s">
        <v>14</v>
      </c>
      <c r="C61" s="8" t="s">
        <v>77</v>
      </c>
      <c r="D61" s="8" t="s">
        <v>155</v>
      </c>
      <c r="E61" s="1" t="str">
        <f t="shared" si="0"/>
        <v>599.***.***-87</v>
      </c>
      <c r="F61" s="13">
        <v>41050</v>
      </c>
      <c r="G61" s="8" t="s">
        <v>38</v>
      </c>
      <c r="H61" s="10">
        <v>14926.85</v>
      </c>
      <c r="I61" s="10">
        <v>0</v>
      </c>
      <c r="J61" s="10">
        <v>0</v>
      </c>
      <c r="K61" s="10">
        <v>2668.66</v>
      </c>
      <c r="L61" s="10">
        <v>7404.87</v>
      </c>
      <c r="M61" s="9">
        <v>4275.13</v>
      </c>
      <c r="N61" s="10">
        <v>10651.72</v>
      </c>
    </row>
    <row r="62" spans="2:14" ht="22.5" x14ac:dyDescent="0.25">
      <c r="B62" s="8" t="s">
        <v>14</v>
      </c>
      <c r="C62" s="8" t="s">
        <v>78</v>
      </c>
      <c r="D62" s="8" t="s">
        <v>156</v>
      </c>
      <c r="E62" s="1" t="str">
        <f t="shared" si="0"/>
        <v>856.***.***-10</v>
      </c>
      <c r="F62" s="13">
        <v>38931</v>
      </c>
      <c r="G62" s="8" t="s">
        <v>16</v>
      </c>
      <c r="H62" s="10">
        <v>7443.68</v>
      </c>
      <c r="I62" s="10">
        <v>0</v>
      </c>
      <c r="J62" s="10">
        <v>0</v>
      </c>
      <c r="K62" s="10">
        <v>0</v>
      </c>
      <c r="L62" s="10">
        <v>4448.8500000000004</v>
      </c>
      <c r="M62" s="9">
        <v>2628.42</v>
      </c>
      <c r="N62" s="10">
        <v>4815.26</v>
      </c>
    </row>
    <row r="63" spans="2:14" ht="22.5" x14ac:dyDescent="0.25">
      <c r="B63" s="8" t="s">
        <v>14</v>
      </c>
      <c r="C63" s="8" t="s">
        <v>79</v>
      </c>
      <c r="D63" s="8" t="s">
        <v>157</v>
      </c>
      <c r="E63" s="1" t="str">
        <f t="shared" si="0"/>
        <v>251.***.***-87</v>
      </c>
      <c r="F63" s="13">
        <v>40483</v>
      </c>
      <c r="G63" s="8" t="s">
        <v>63</v>
      </c>
      <c r="H63" s="10">
        <v>7253.01</v>
      </c>
      <c r="I63" s="10">
        <v>0</v>
      </c>
      <c r="J63" s="10">
        <v>0</v>
      </c>
      <c r="K63" s="10">
        <v>506.99</v>
      </c>
      <c r="L63" s="10">
        <v>6424.78</v>
      </c>
      <c r="M63" s="9">
        <v>2376.1999999999998</v>
      </c>
      <c r="N63" s="10">
        <v>4876.8100000000004</v>
      </c>
    </row>
    <row r="64" spans="2:14" ht="22.5" x14ac:dyDescent="0.25">
      <c r="B64" s="8" t="s">
        <v>14</v>
      </c>
      <c r="C64" s="8" t="s">
        <v>80</v>
      </c>
      <c r="D64" s="8" t="s">
        <v>158</v>
      </c>
      <c r="E64" s="1" t="str">
        <f t="shared" si="0"/>
        <v>282.***.***-49</v>
      </c>
      <c r="F64" s="13">
        <v>44168</v>
      </c>
      <c r="G64" s="8" t="s">
        <v>16</v>
      </c>
      <c r="H64" s="10">
        <v>6198.37</v>
      </c>
      <c r="I64" s="10">
        <v>0</v>
      </c>
      <c r="J64" s="10">
        <v>0</v>
      </c>
      <c r="K64" s="10">
        <v>231.62</v>
      </c>
      <c r="L64" s="10">
        <v>3510.64</v>
      </c>
      <c r="M64" s="9">
        <v>2432.42</v>
      </c>
      <c r="N64" s="10">
        <v>3765.95</v>
      </c>
    </row>
    <row r="65" spans="2:14" ht="22.5" x14ac:dyDescent="0.25">
      <c r="B65" s="8" t="s">
        <v>14</v>
      </c>
      <c r="C65" s="8" t="s">
        <v>81</v>
      </c>
      <c r="D65" s="8" t="s">
        <v>159</v>
      </c>
      <c r="E65" s="1" t="str">
        <f t="shared" si="0"/>
        <v>928.***.***-25</v>
      </c>
      <c r="F65" s="13">
        <v>40429</v>
      </c>
      <c r="G65" s="8" t="s">
        <v>21</v>
      </c>
      <c r="H65" s="10">
        <v>4670.82</v>
      </c>
      <c r="I65" s="10">
        <v>0</v>
      </c>
      <c r="J65" s="10">
        <v>1426.91</v>
      </c>
      <c r="K65" s="10">
        <v>0</v>
      </c>
      <c r="L65" s="10">
        <v>1584.8</v>
      </c>
      <c r="M65" s="9">
        <v>592.52</v>
      </c>
      <c r="N65" s="10">
        <v>4078.3</v>
      </c>
    </row>
    <row r="66" spans="2:14" ht="22.5" x14ac:dyDescent="0.25">
      <c r="B66" s="8" t="s">
        <v>14</v>
      </c>
      <c r="C66" s="8" t="s">
        <v>82</v>
      </c>
      <c r="D66" s="8" t="s">
        <v>160</v>
      </c>
      <c r="E66" s="1" t="str">
        <f t="shared" si="0"/>
        <v>348.***.***-91</v>
      </c>
      <c r="F66" s="13">
        <v>31458</v>
      </c>
      <c r="G66" s="8" t="s">
        <v>16</v>
      </c>
      <c r="H66" s="10">
        <v>10543.56</v>
      </c>
      <c r="I66" s="10">
        <v>0</v>
      </c>
      <c r="J66" s="10">
        <v>0</v>
      </c>
      <c r="K66" s="10">
        <v>1286.8400000000001</v>
      </c>
      <c r="L66" s="10">
        <v>5313.66</v>
      </c>
      <c r="M66" s="9">
        <v>3804.49</v>
      </c>
      <c r="N66" s="10">
        <v>6739.07</v>
      </c>
    </row>
    <row r="67" spans="2:14" ht="22.5" x14ac:dyDescent="0.25">
      <c r="B67" s="8" t="s">
        <v>14</v>
      </c>
      <c r="C67" s="8" t="s">
        <v>83</v>
      </c>
      <c r="D67" s="8" t="s">
        <v>161</v>
      </c>
      <c r="E67" s="1" t="str">
        <f t="shared" si="0"/>
        <v>875.***.***-87</v>
      </c>
      <c r="F67" s="13">
        <v>38597</v>
      </c>
      <c r="G67" s="8" t="s">
        <v>18</v>
      </c>
      <c r="H67" s="10">
        <v>3978.53</v>
      </c>
      <c r="I67" s="10">
        <v>0</v>
      </c>
      <c r="J67" s="10">
        <v>0</v>
      </c>
      <c r="K67" s="10">
        <v>95.46</v>
      </c>
      <c r="L67" s="10">
        <v>2567.12</v>
      </c>
      <c r="M67" s="9">
        <v>928.36</v>
      </c>
      <c r="N67" s="10">
        <v>3050.17</v>
      </c>
    </row>
    <row r="68" spans="2:14" ht="22.5" x14ac:dyDescent="0.25">
      <c r="B68" s="8" t="s">
        <v>14</v>
      </c>
      <c r="C68" s="8" t="s">
        <v>84</v>
      </c>
      <c r="D68" s="8" t="s">
        <v>162</v>
      </c>
      <c r="E68" s="1" t="str">
        <f t="shared" si="0"/>
        <v>721.***.***-87</v>
      </c>
      <c r="F68" s="13">
        <v>38547</v>
      </c>
      <c r="G68" s="8" t="s">
        <v>16</v>
      </c>
      <c r="H68" s="10">
        <v>8392.0499999999993</v>
      </c>
      <c r="I68" s="10">
        <v>0</v>
      </c>
      <c r="J68" s="10">
        <v>0</v>
      </c>
      <c r="K68" s="10">
        <v>231.62</v>
      </c>
      <c r="L68" s="10">
        <v>4448.8500000000004</v>
      </c>
      <c r="M68" s="9">
        <v>4039.91</v>
      </c>
      <c r="N68" s="10">
        <v>4352.1400000000003</v>
      </c>
    </row>
    <row r="69" spans="2:14" ht="22.5" x14ac:dyDescent="0.25">
      <c r="B69" s="8" t="s">
        <v>14</v>
      </c>
      <c r="C69" s="8" t="s">
        <v>85</v>
      </c>
      <c r="D69" s="8" t="s">
        <v>163</v>
      </c>
      <c r="E69" s="1" t="str">
        <f t="shared" si="0"/>
        <v>467.***.***-87</v>
      </c>
      <c r="F69" s="13">
        <v>33813</v>
      </c>
      <c r="G69" s="8" t="s">
        <v>16</v>
      </c>
      <c r="H69" s="10">
        <v>8992.4</v>
      </c>
      <c r="I69" s="10">
        <v>0</v>
      </c>
      <c r="J69" s="10">
        <v>0</v>
      </c>
      <c r="K69" s="10">
        <v>231.62</v>
      </c>
      <c r="L69" s="10">
        <v>5313.66</v>
      </c>
      <c r="M69" s="9">
        <v>2842.2799999999997</v>
      </c>
      <c r="N69" s="10">
        <v>6150.12</v>
      </c>
    </row>
    <row r="70" spans="2:14" ht="22.5" x14ac:dyDescent="0.25">
      <c r="B70" s="8" t="s">
        <v>14</v>
      </c>
      <c r="C70" s="8" t="s">
        <v>86</v>
      </c>
      <c r="D70" s="8" t="s">
        <v>164</v>
      </c>
      <c r="E70" s="1" t="str">
        <f t="shared" si="0"/>
        <v>556.***.***-15</v>
      </c>
      <c r="F70" s="13">
        <v>38554</v>
      </c>
      <c r="G70" s="8" t="s">
        <v>18</v>
      </c>
      <c r="H70" s="10">
        <v>4606.8900000000003</v>
      </c>
      <c r="I70" s="10">
        <v>0</v>
      </c>
      <c r="J70" s="10">
        <v>0</v>
      </c>
      <c r="K70" s="10">
        <v>95.46</v>
      </c>
      <c r="L70" s="10">
        <v>2567.12</v>
      </c>
      <c r="M70" s="9">
        <v>2053.5700000000002</v>
      </c>
      <c r="N70" s="10">
        <v>2539.5700000000002</v>
      </c>
    </row>
    <row r="71" spans="2:14" ht="22.5" x14ac:dyDescent="0.25">
      <c r="B71" s="8" t="s">
        <v>14</v>
      </c>
      <c r="C71" s="8" t="s">
        <v>87</v>
      </c>
      <c r="D71" s="8" t="s">
        <v>165</v>
      </c>
      <c r="E71" s="1" t="str">
        <f t="shared" si="0"/>
        <v>814.***.***-04</v>
      </c>
      <c r="F71" s="13">
        <v>37301</v>
      </c>
      <c r="G71" s="8" t="s">
        <v>16</v>
      </c>
      <c r="H71" s="10">
        <v>8005.33</v>
      </c>
      <c r="I71" s="10">
        <v>0</v>
      </c>
      <c r="J71" s="10">
        <v>0</v>
      </c>
      <c r="K71" s="10">
        <v>0</v>
      </c>
      <c r="L71" s="10">
        <v>4720.2299999999996</v>
      </c>
      <c r="M71" s="9">
        <v>2378.69</v>
      </c>
      <c r="N71" s="10">
        <v>2959.63</v>
      </c>
    </row>
    <row r="72" spans="2:14" ht="22.5" x14ac:dyDescent="0.25">
      <c r="B72" s="8" t="s">
        <v>14</v>
      </c>
      <c r="C72" s="8" t="s">
        <v>88</v>
      </c>
      <c r="D72" s="8" t="s">
        <v>166</v>
      </c>
      <c r="E72" s="1" t="str">
        <f t="shared" si="0"/>
        <v>935.***.***-68</v>
      </c>
      <c r="F72" s="13">
        <v>40500</v>
      </c>
      <c r="G72" s="8" t="s">
        <v>16</v>
      </c>
      <c r="H72" s="10">
        <v>7368.37</v>
      </c>
      <c r="I72" s="10">
        <v>0</v>
      </c>
      <c r="J72" s="10">
        <v>0</v>
      </c>
      <c r="K72" s="10">
        <v>231.62</v>
      </c>
      <c r="L72" s="10">
        <v>4193.08</v>
      </c>
      <c r="M72" s="9">
        <v>2402.4499999999998</v>
      </c>
      <c r="N72" s="10">
        <v>4965.92</v>
      </c>
    </row>
    <row r="73" spans="2:14" ht="22.5" x14ac:dyDescent="0.25">
      <c r="B73" s="8" t="s">
        <v>14</v>
      </c>
      <c r="C73" s="8" t="s">
        <v>89</v>
      </c>
      <c r="D73" s="8" t="s">
        <v>167</v>
      </c>
      <c r="E73" s="1" t="str">
        <f t="shared" ref="E73:E82" si="1">LEFT(D73,3) &amp; ".***.***-" &amp; RIGHT(D73,2)</f>
        <v>254.***.***-53</v>
      </c>
      <c r="F73" s="13">
        <v>30152</v>
      </c>
      <c r="G73" s="8" t="s">
        <v>90</v>
      </c>
      <c r="H73" s="10">
        <v>6089.95</v>
      </c>
      <c r="I73" s="10">
        <v>0</v>
      </c>
      <c r="J73" s="10">
        <v>0</v>
      </c>
      <c r="K73" s="10">
        <v>597.12</v>
      </c>
      <c r="L73" s="10">
        <v>2889.86</v>
      </c>
      <c r="M73" s="9">
        <v>1714.06</v>
      </c>
      <c r="N73" s="10">
        <v>4375.8900000000003</v>
      </c>
    </row>
    <row r="74" spans="2:14" ht="22.5" x14ac:dyDescent="0.25">
      <c r="B74" s="8" t="s">
        <v>14</v>
      </c>
      <c r="C74" s="8" t="s">
        <v>91</v>
      </c>
      <c r="D74" s="8" t="s">
        <v>168</v>
      </c>
      <c r="E74" s="1" t="str">
        <f t="shared" si="1"/>
        <v>326.***.***-34</v>
      </c>
      <c r="F74" s="13">
        <v>38754</v>
      </c>
      <c r="G74" s="8" t="s">
        <v>16</v>
      </c>
      <c r="H74" s="10">
        <v>7443.68</v>
      </c>
      <c r="I74" s="10">
        <v>0</v>
      </c>
      <c r="J74" s="10">
        <v>0</v>
      </c>
      <c r="K74" s="10">
        <v>0</v>
      </c>
      <c r="L74" s="10">
        <v>4448.8500000000004</v>
      </c>
      <c r="M74" s="9">
        <v>2037.2099999999998</v>
      </c>
      <c r="N74" s="10">
        <v>5406.47</v>
      </c>
    </row>
    <row r="75" spans="2:14" ht="22.5" x14ac:dyDescent="0.25">
      <c r="B75" s="8" t="s">
        <v>14</v>
      </c>
      <c r="C75" s="8" t="s">
        <v>92</v>
      </c>
      <c r="D75" s="8" t="s">
        <v>169</v>
      </c>
      <c r="E75" s="1" t="str">
        <f t="shared" si="1"/>
        <v>181.***.***-53</v>
      </c>
      <c r="F75" s="13">
        <v>40429</v>
      </c>
      <c r="G75" s="8" t="s">
        <v>21</v>
      </c>
      <c r="H75" s="10">
        <v>3425.3</v>
      </c>
      <c r="I75" s="10">
        <v>0</v>
      </c>
      <c r="J75" s="10">
        <v>0</v>
      </c>
      <c r="K75" s="10">
        <v>62.53</v>
      </c>
      <c r="L75" s="10">
        <v>1584.8</v>
      </c>
      <c r="M75" s="9">
        <v>560.96</v>
      </c>
      <c r="N75" s="10">
        <v>2864.34</v>
      </c>
    </row>
    <row r="76" spans="2:14" ht="22.5" x14ac:dyDescent="0.25">
      <c r="B76" s="8" t="s">
        <v>14</v>
      </c>
      <c r="C76" s="8" t="s">
        <v>93</v>
      </c>
      <c r="D76" s="8" t="s">
        <v>170</v>
      </c>
      <c r="E76" s="1" t="str">
        <f t="shared" si="1"/>
        <v>026.***.***-70</v>
      </c>
      <c r="F76" s="13">
        <v>40472</v>
      </c>
      <c r="G76" s="8" t="s">
        <v>21</v>
      </c>
      <c r="H76" s="10">
        <v>3116.86</v>
      </c>
      <c r="I76" s="10">
        <v>287.76</v>
      </c>
      <c r="J76" s="10">
        <v>0</v>
      </c>
      <c r="K76" s="10">
        <v>62.53</v>
      </c>
      <c r="L76" s="10">
        <v>1584.8</v>
      </c>
      <c r="M76" s="9">
        <v>838.36999999999989</v>
      </c>
      <c r="N76" s="10">
        <v>2278.4899999999998</v>
      </c>
    </row>
    <row r="77" spans="2:14" ht="22.5" x14ac:dyDescent="0.25">
      <c r="B77" s="8" t="s">
        <v>14</v>
      </c>
      <c r="C77" s="8" t="s">
        <v>94</v>
      </c>
      <c r="D77" s="8" t="s">
        <v>171</v>
      </c>
      <c r="E77" s="1" t="str">
        <f t="shared" si="1"/>
        <v>860.***.***-49</v>
      </c>
      <c r="F77" s="13">
        <v>40429</v>
      </c>
      <c r="G77" s="8" t="s">
        <v>21</v>
      </c>
      <c r="H77" s="10">
        <v>2933.42</v>
      </c>
      <c r="I77" s="10">
        <v>0</v>
      </c>
      <c r="J77" s="10">
        <v>0</v>
      </c>
      <c r="K77" s="10">
        <v>62.53</v>
      </c>
      <c r="L77" s="10">
        <v>1493.68</v>
      </c>
      <c r="M77" s="9">
        <v>521.91999999999996</v>
      </c>
      <c r="N77" s="10">
        <v>2411.5</v>
      </c>
    </row>
    <row r="78" spans="2:14" ht="22.5" x14ac:dyDescent="0.25">
      <c r="B78" s="8" t="s">
        <v>14</v>
      </c>
      <c r="C78" s="8" t="s">
        <v>95</v>
      </c>
      <c r="D78" s="8" t="s">
        <v>172</v>
      </c>
      <c r="E78" s="1" t="str">
        <f t="shared" si="1"/>
        <v>864.***.***-53</v>
      </c>
      <c r="F78" s="13">
        <v>37165</v>
      </c>
      <c r="G78" s="8" t="s">
        <v>16</v>
      </c>
      <c r="H78" s="10">
        <v>8005.33</v>
      </c>
      <c r="I78" s="10">
        <v>0</v>
      </c>
      <c r="J78" s="10">
        <v>0</v>
      </c>
      <c r="K78" s="10">
        <v>0</v>
      </c>
      <c r="L78" s="10">
        <v>4720.2299999999996</v>
      </c>
      <c r="M78" s="9">
        <v>2510.39</v>
      </c>
      <c r="N78" s="10">
        <v>5494.94</v>
      </c>
    </row>
    <row r="79" spans="2:14" ht="22.5" x14ac:dyDescent="0.25">
      <c r="B79" s="8" t="s">
        <v>14</v>
      </c>
      <c r="C79" s="8" t="s">
        <v>96</v>
      </c>
      <c r="D79" s="8" t="s">
        <v>173</v>
      </c>
      <c r="E79" s="1" t="str">
        <f t="shared" si="1"/>
        <v>375.***.***-00</v>
      </c>
      <c r="F79" s="13">
        <v>38959</v>
      </c>
      <c r="G79" s="8" t="s">
        <v>16</v>
      </c>
      <c r="H79" s="10">
        <v>10713.66</v>
      </c>
      <c r="I79" s="10">
        <v>0</v>
      </c>
      <c r="J79" s="10">
        <v>4196.38</v>
      </c>
      <c r="K79" s="10">
        <v>0</v>
      </c>
      <c r="L79" s="10">
        <v>4448.8500000000004</v>
      </c>
      <c r="M79" s="9">
        <v>3479.68</v>
      </c>
      <c r="N79" s="10">
        <v>7233.98</v>
      </c>
    </row>
    <row r="80" spans="2:14" ht="22.5" x14ac:dyDescent="0.25">
      <c r="B80" s="8" t="s">
        <v>14</v>
      </c>
      <c r="C80" s="8" t="s">
        <v>97</v>
      </c>
      <c r="D80" s="8" t="s">
        <v>174</v>
      </c>
      <c r="E80" s="1" t="str">
        <f t="shared" si="1"/>
        <v>307.***.***-15</v>
      </c>
      <c r="F80" s="13">
        <v>40455</v>
      </c>
      <c r="G80" s="8" t="s">
        <v>21</v>
      </c>
      <c r="H80" s="10">
        <v>3029.1</v>
      </c>
      <c r="I80" s="10">
        <v>0</v>
      </c>
      <c r="J80" s="10">
        <v>0</v>
      </c>
      <c r="K80" s="10">
        <v>62.53</v>
      </c>
      <c r="L80" s="10">
        <v>1584.8</v>
      </c>
      <c r="M80" s="9">
        <v>915.15</v>
      </c>
      <c r="N80" s="10">
        <v>2113.9499999999998</v>
      </c>
    </row>
    <row r="81" spans="2:14" ht="22.5" x14ac:dyDescent="0.25">
      <c r="B81" s="8" t="s">
        <v>14</v>
      </c>
      <c r="C81" s="8" t="s">
        <v>98</v>
      </c>
      <c r="D81" s="8" t="s">
        <v>175</v>
      </c>
      <c r="E81" s="1" t="str">
        <f t="shared" si="1"/>
        <v>260.***.***-72</v>
      </c>
      <c r="F81" s="13">
        <v>33809</v>
      </c>
      <c r="G81" s="8" t="s">
        <v>16</v>
      </c>
      <c r="H81" s="10">
        <v>9799.99</v>
      </c>
      <c r="I81" s="10">
        <v>0</v>
      </c>
      <c r="J81" s="10">
        <v>0</v>
      </c>
      <c r="K81" s="10">
        <v>231.62</v>
      </c>
      <c r="L81" s="10">
        <v>5313.66</v>
      </c>
      <c r="M81" s="9">
        <v>4886.95</v>
      </c>
      <c r="N81" s="10">
        <v>4913.04</v>
      </c>
    </row>
    <row r="82" spans="2:14" ht="22.5" x14ac:dyDescent="0.25">
      <c r="B82" s="8" t="s">
        <v>14</v>
      </c>
      <c r="C82" s="8" t="s">
        <v>99</v>
      </c>
      <c r="D82" s="8" t="s">
        <v>176</v>
      </c>
      <c r="E82" s="1" t="str">
        <f t="shared" si="1"/>
        <v>774.***.***-00</v>
      </c>
      <c r="F82" s="13">
        <v>37165</v>
      </c>
      <c r="G82" s="8" t="s">
        <v>16</v>
      </c>
      <c r="H82" s="10">
        <v>7523.82</v>
      </c>
      <c r="I82" s="10">
        <v>0</v>
      </c>
      <c r="J82" s="10">
        <v>0</v>
      </c>
      <c r="K82" s="10">
        <v>0</v>
      </c>
      <c r="L82" s="10">
        <v>4720.2299999999996</v>
      </c>
      <c r="M82" s="9">
        <v>2426.5300000000002</v>
      </c>
      <c r="N82" s="10">
        <v>4837.26</v>
      </c>
    </row>
    <row r="83" spans="2:14" ht="15" customHeight="1" x14ac:dyDescent="0.25">
      <c r="H83" s="4">
        <f t="shared" ref="H83:N83" si="2">SUM(H8:H82)</f>
        <v>643660.03999999992</v>
      </c>
      <c r="I83" s="4">
        <f t="shared" si="2"/>
        <v>7572.39</v>
      </c>
      <c r="J83" s="4">
        <f t="shared" si="2"/>
        <v>29478.5</v>
      </c>
      <c r="K83" s="4">
        <f t="shared" si="2"/>
        <v>44504.799999999996</v>
      </c>
      <c r="L83" s="4">
        <f t="shared" si="2"/>
        <v>308398.17999999976</v>
      </c>
      <c r="M83" s="4">
        <f t="shared" si="2"/>
        <v>233317.74000000005</v>
      </c>
      <c r="N83" s="4">
        <f t="shared" si="2"/>
        <v>405448.87999999995</v>
      </c>
    </row>
    <row r="84" spans="2:14" x14ac:dyDescent="0.25">
      <c r="M84" s="16"/>
      <c r="N84" s="16"/>
    </row>
    <row r="85" spans="2:14" x14ac:dyDescent="0.25">
      <c r="M85" s="16" t="s">
        <v>178</v>
      </c>
      <c r="N85" s="16"/>
    </row>
    <row r="86" spans="2:14" x14ac:dyDescent="0.25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spans="2:14" x14ac:dyDescent="0.25">
      <c r="B87" s="14" t="s">
        <v>100</v>
      </c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spans="2:14" x14ac:dyDescent="0.25">
      <c r="B88" s="15" t="s">
        <v>101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</row>
    <row r="89" spans="2:14" x14ac:dyDescent="0.25">
      <c r="M89" s="16"/>
      <c r="N89" s="16"/>
    </row>
  </sheetData>
  <sheetProtection algorithmName="SHA-512" hashValue="oTr3MjtU72wbLRAf63iFBEPPSEeitIY4EwGYQIE4EfNoI9pbP6rOdb7+2a34WIkWMAHsiV0E4Cx6VWN3KaVviQ==" saltValue="I19KJQyEm29/YZI5C47Y0Q==" spinCount="100000" sheet="1" objects="1" scenarios="1"/>
  <mergeCells count="9">
    <mergeCell ref="B86:N86"/>
    <mergeCell ref="B87:N87"/>
    <mergeCell ref="B88:N88"/>
    <mergeCell ref="M89:N89"/>
    <mergeCell ref="B3:N3"/>
    <mergeCell ref="B4:N4"/>
    <mergeCell ref="M84:N84"/>
    <mergeCell ref="B6:N6"/>
    <mergeCell ref="M85:N85"/>
  </mergeCells>
  <printOptions horizontalCentered="1"/>
  <pageMargins left="0.23622047244094491" right="0.23622047244094491" top="0.35433070866141736" bottom="0.59055118110236227" header="0.51181102362204722" footer="0.31496062992125984"/>
  <pageSetup paperSize="9" scale="60" fitToHeight="0" orientation="landscape" horizontalDpi="300" verticalDpi="300" r:id="rId1"/>
  <headerFooter>
    <oddFooter>&amp;L&amp;"Arial,Normal"&amp;8Fonte: RM Labore - TOTVS Folha de Pagamento&amp;C&amp;"Arial,Normal"&amp;8&amp;P</oddFooter>
  </headerFooter>
  <rowBreaks count="2" manualBreakCount="2">
    <brk id="32" max="13" man="1"/>
    <brk id="57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F47791-3472-4F6B-B463-BA4A3E5FAC7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Servidores</vt:lpstr>
      <vt:lpstr>Servidores!Area_de_impressao</vt:lpstr>
      <vt:lpstr>Excel_BuiltIn_Print_Titles_1</vt:lpstr>
      <vt:lpstr>Servidores!Print_Area_0</vt:lpstr>
      <vt:lpstr>Servidores!Titulos_de_impressao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dc:description/>
  <cp:lastModifiedBy>NALBIO OLIVEIRA DA SILVA</cp:lastModifiedBy>
  <cp:revision>9</cp:revision>
  <cp:lastPrinted>2026-03-05T19:54:24Z</cp:lastPrinted>
  <dcterms:created xsi:type="dcterms:W3CDTF">2020-06-08T12:52:00Z</dcterms:created>
  <dcterms:modified xsi:type="dcterms:W3CDTF">2026-03-05T19:54:39Z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0x010100516444670455DB4B8D02E3001C9C769D</vt:lpwstr>
  </property>
  <property fmtid="{D5CDD505-2E9C-101B-9397-08002B2CF9AE}" pid="3" name="ICV">
    <vt:lpwstr>30757D8BA6364C7EBD56BCC887978C17_12</vt:lpwstr>
  </property>
  <property fmtid="{D5CDD505-2E9C-101B-9397-08002B2CF9AE}" pid="4" name="KSOProductBuildVer">
    <vt:lpwstr>1046-12.2.0.21179</vt:lpwstr>
  </property>
</Properties>
</file>